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ECE7F60-D3ED-45C9-AC5C-51D899C81CA5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LV Visitenwagen" sheetId="1" r:id="rId1"/>
  </sheets>
  <definedNames>
    <definedName name="_xlnm._FilterDatabase" localSheetId="0" hidden="1">'LV Visitenwagen'!$A$10:$J$159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9" i="1" l="1"/>
  <c r="I12" i="1"/>
  <c r="I154" i="1" s="1"/>
  <c r="I156" i="1" l="1"/>
  <c r="I155" i="1"/>
</calcChain>
</file>

<file path=xl/sharedStrings.xml><?xml version="1.0" encoding="utf-8"?>
<sst xmlns="http://schemas.openxmlformats.org/spreadsheetml/2006/main" count="496" uniqueCount="295">
  <si>
    <t>Projekt-/Ausschreibungsnummer:</t>
  </si>
  <si>
    <t>Hersteller:</t>
  </si>
  <si>
    <t>Modell/Typ:</t>
  </si>
  <si>
    <t xml:space="preserve">Bewertung: Nichterfüllung eines K.O.- Kriteriums bewirkt Ausschluss; Erfüllung LV-Forderungen gesamte Punktzahl </t>
  </si>
  <si>
    <t>Einsatzbereich:</t>
  </si>
  <si>
    <t>Probestellung: gesamte Punktzahl; Summe (höchste Punktzahl erhält den Zuschlag)</t>
  </si>
  <si>
    <t>Lfd.-Nr.</t>
  </si>
  <si>
    <t xml:space="preserve">Beschreibung </t>
  </si>
  <si>
    <t>Anzahl</t>
  </si>
  <si>
    <t>[Einheit]</t>
  </si>
  <si>
    <t>Punkte bei Erfüllung bzw. K.O.-Kriterien</t>
  </si>
  <si>
    <t>Angaben des Bieters</t>
  </si>
  <si>
    <t xml:space="preserve">Netto-Einzelpreis [€]                                 </t>
  </si>
  <si>
    <t xml:space="preserve">Netto-Gesamtpreis [€]                                 </t>
  </si>
  <si>
    <t>Anmerkungen</t>
  </si>
  <si>
    <t>Stück</t>
  </si>
  <si>
    <t>Allgemeine Anforderungen</t>
  </si>
  <si>
    <t>ja</t>
  </si>
  <si>
    <t>K.O.</t>
  </si>
  <si>
    <t>Bitte angeben.</t>
  </si>
  <si>
    <t xml:space="preserve"> </t>
  </si>
  <si>
    <t>€</t>
  </si>
  <si>
    <t>S.1</t>
  </si>
  <si>
    <t>S.1.1</t>
  </si>
  <si>
    <t>S.1.2</t>
  </si>
  <si>
    <t>S.1.3</t>
  </si>
  <si>
    <t>S.1.4</t>
  </si>
  <si>
    <t>S.1.5</t>
  </si>
  <si>
    <t>S.1.6</t>
  </si>
  <si>
    <t>Stunden</t>
  </si>
  <si>
    <t>€/Stunde</t>
  </si>
  <si>
    <t>Gesamtsumme (netto)</t>
  </si>
  <si>
    <t>Umsatzsteuer (19%)</t>
  </si>
  <si>
    <t>Gesamtsumme (brutto)</t>
  </si>
  <si>
    <t>max. mögliche 
Gesamt-punktzahl:</t>
  </si>
  <si>
    <t>Bitte angeben</t>
  </si>
  <si>
    <t>Diverse (Patienten, Ärztlicher Dienst, Pflege, etc.)</t>
  </si>
  <si>
    <t>S.1.7</t>
  </si>
  <si>
    <t>Leistungsverzeichnis über Systeme zur mobilen Visite (Mobile Visitenwägen)</t>
  </si>
  <si>
    <t>2025-KLIP-01-A05</t>
  </si>
  <si>
    <t>MV</t>
  </si>
  <si>
    <t>Höhenverstellbare Visitenwägen mit VESA-Halterung
(inkl. Lieferung, Montage, Inbetriebnahme und Einweisung)</t>
  </si>
  <si>
    <t>Grundpreis</t>
  </si>
  <si>
    <t>MV.0</t>
  </si>
  <si>
    <t>MV.0.1</t>
  </si>
  <si>
    <t>Höhenverstellbar</t>
  </si>
  <si>
    <t>MV.0.2</t>
  </si>
  <si>
    <t>VESA Halterung</t>
  </si>
  <si>
    <t>MV.0.3</t>
  </si>
  <si>
    <t>Halterung für Thin Client</t>
  </si>
  <si>
    <t>MV.0.4</t>
  </si>
  <si>
    <t>Aufnahmemöglichkeit eines Stromversorgungssystems mit Hot-Swap Batterien</t>
  </si>
  <si>
    <t>MV.0.5</t>
  </si>
  <si>
    <t>Desinfektionsmittelbeständig</t>
  </si>
  <si>
    <t>MV.0.6</t>
  </si>
  <si>
    <t>Angabe der für das angebotene System empfohlenen Reinigungs- und Desinfektionsmittel</t>
  </si>
  <si>
    <t>Bitte Herstellerbezeichnungen und Inhaltsstoffe angeben.</t>
  </si>
  <si>
    <t>MV.1</t>
  </si>
  <si>
    <t>Handhabung</t>
  </si>
  <si>
    <t>MV.1.1</t>
  </si>
  <si>
    <t>Verstellung der Arbeitsoberflächenhöhe stufenlos und mit einer Hand</t>
  </si>
  <si>
    <t>K.O</t>
  </si>
  <si>
    <t>MV.1.2</t>
  </si>
  <si>
    <t>Verstellung der Bildschirmhöhe stufenlos und mit einer Hand</t>
  </si>
  <si>
    <t>MV.1.3</t>
  </si>
  <si>
    <t>Leichtgängig manövrierbar</t>
  </si>
  <si>
    <t>MV.1.4</t>
  </si>
  <si>
    <t>Schiebegriffe vorn (2 Stück je Visitenwagen)</t>
  </si>
  <si>
    <t>MV.1.5</t>
  </si>
  <si>
    <t>MV.1.6</t>
  </si>
  <si>
    <t>Freie Sicht während des Bewegens des Visitenwagens</t>
  </si>
  <si>
    <t>MV.1.7</t>
  </si>
  <si>
    <t>Doppellenkrollen für ein gutes Fahrverhalten, Wendigkeit und Leichtgängigkeit</t>
  </si>
  <si>
    <t>MV.1.8</t>
  </si>
  <si>
    <t>MV.1.9</t>
  </si>
  <si>
    <t>Wackelfrei im Stand und in Bewegung</t>
  </si>
  <si>
    <t>MV.1.10</t>
  </si>
  <si>
    <t>Kippsicher im Stand und in Bewegung</t>
  </si>
  <si>
    <t>MV.2</t>
  </si>
  <si>
    <t>Ergonomie</t>
  </si>
  <si>
    <t>MV.2.1</t>
  </si>
  <si>
    <t>Visitenwagen zum Arbeiten im Stehen</t>
  </si>
  <si>
    <t>MV.2.2</t>
  </si>
  <si>
    <t>Visitenwagen zum Arbeiten im Sitzen</t>
  </si>
  <si>
    <t>MV.2.3</t>
  </si>
  <si>
    <t>Höhenverstellung der Arbeitsfläche</t>
  </si>
  <si>
    <t>mind. 500 mm</t>
  </si>
  <si>
    <t>MV.2.4</t>
  </si>
  <si>
    <t>Niedrigste Höhe der Arbeitsfläche über dem Fußboden</t>
  </si>
  <si>
    <t>MV.2.5</t>
  </si>
  <si>
    <t>Maximale Höhe der Arbeitsfläche über dem Fußboden</t>
  </si>
  <si>
    <t>mind. 1.250 mm</t>
  </si>
  <si>
    <t>MV.2.6</t>
  </si>
  <si>
    <t>Mögliche Neigung eines an der VESA-Halterung zu montierenden Bildschirms</t>
  </si>
  <si>
    <t>MV.2.7</t>
  </si>
  <si>
    <t>Schwenkbarkeit eines an der VESA-Halterung zu montierenden Bildschirms</t>
  </si>
  <si>
    <t>mind. 20°</t>
  </si>
  <si>
    <t>MV.2.8</t>
  </si>
  <si>
    <t>Maximales Gewicht eines an der VESA-Halterung zu montierenden Bildschirms</t>
  </si>
  <si>
    <t>mind. bis zu 6,0 kg</t>
  </si>
  <si>
    <t>MV.2.9</t>
  </si>
  <si>
    <t>Höhenverstellung eines an der VESA-Halterung zu montierenden Bildschirms</t>
  </si>
  <si>
    <t>MV.2.10</t>
  </si>
  <si>
    <t>Herausziehbare Tastaturablage</t>
  </si>
  <si>
    <t>MV.2.11</t>
  </si>
  <si>
    <t>Beleuchtete der Tastaturablage</t>
  </si>
  <si>
    <t>MV.2.12</t>
  </si>
  <si>
    <t>Automatische Abschaltung der Beleuchtung von der Tastaturablage (z.B. nach 20 Minuten)</t>
  </si>
  <si>
    <t>MV.2.13</t>
  </si>
  <si>
    <t>Tastaturablage ist negativ neigbar</t>
  </si>
  <si>
    <t>MV.2.14</t>
  </si>
  <si>
    <t>Fläche für die Mausbedienung wahlweise links- oder rechtsseitig der Tastaturablage</t>
  </si>
  <si>
    <t>MV.2.15</t>
  </si>
  <si>
    <t>MV.2.16</t>
  </si>
  <si>
    <t>Mind. 2 von den 4 Rollen sind feststellbar</t>
  </si>
  <si>
    <t>MV.2.17</t>
  </si>
  <si>
    <t>Mind. 1 Rolle mit tracking-Funktion zur besseren Manövrierbarkeit</t>
  </si>
  <si>
    <t>MV.3</t>
  </si>
  <si>
    <t>Ausstattung</t>
  </si>
  <si>
    <t>MV.3.1</t>
  </si>
  <si>
    <t>MV.3.2</t>
  </si>
  <si>
    <t>MV.3.3</t>
  </si>
  <si>
    <t>MV.3.4</t>
  </si>
  <si>
    <t>MV.3.5</t>
  </si>
  <si>
    <t>Breite des Visitenwagens</t>
  </si>
  <si>
    <t>MV.3.6</t>
  </si>
  <si>
    <t>Tiefe des Visitenwagens bei eingezogener Tastaturablage</t>
  </si>
  <si>
    <t>MV.3.7</t>
  </si>
  <si>
    <t>Tiefe des Visitenwagens bei ausgezogener Tastaturablage</t>
  </si>
  <si>
    <t>MV.3.8</t>
  </si>
  <si>
    <t>Abschließbares Technikfach</t>
  </si>
  <si>
    <t>MV.3.9</t>
  </si>
  <si>
    <t>MV.3.10</t>
  </si>
  <si>
    <t>MV.3.11</t>
  </si>
  <si>
    <t>MV.3.12</t>
  </si>
  <si>
    <t>Scannerhalterung</t>
  </si>
  <si>
    <t>MV.3.13</t>
  </si>
  <si>
    <t>MV.3.14</t>
  </si>
  <si>
    <t>Universale CPU Halterung zur Aufnahme eines CPUs mit den Abmessungen von mind. 239 mm x 66 mm bis hin zu max. 457 mm x 216 mm</t>
  </si>
  <si>
    <t>MV.3.15</t>
  </si>
  <si>
    <t>MV.3.16</t>
  </si>
  <si>
    <t>Gewicht vom Visitenwagen ohne Zubehör</t>
  </si>
  <si>
    <t>MV.4</t>
  </si>
  <si>
    <t>Stromversorgungssystem</t>
  </si>
  <si>
    <t>MV.4.1</t>
  </si>
  <si>
    <t>Stromversorgungssystem besteht aus einem am Wagen montierbaren Powermodul, sowie Hot-Swap Batterien</t>
  </si>
  <si>
    <t>MV.4.2</t>
  </si>
  <si>
    <t>Stromversorgungssystem auf dem Wagen ist CE-geprüft mit CE-Kennzeichnung</t>
  </si>
  <si>
    <t>MV.4.3</t>
  </si>
  <si>
    <t>Stromversorgungssystem auf dem Wagen ist nach EN60601-1 zertifiziert</t>
  </si>
  <si>
    <t>MV.4.4</t>
  </si>
  <si>
    <t>MV.4.5</t>
  </si>
  <si>
    <t>MV.4.6</t>
  </si>
  <si>
    <t>Powermodul hält während des Batteriewechsels den Strom zur Versorgung der angeschlossenen Endgeräte bis zu 2 Minuten (Puffer) bereit (kein Herunterfahren der Recheneinheit (PC/ThinClient/AIO/...) notwendig)</t>
  </si>
  <si>
    <t>MV.4.7</t>
  </si>
  <si>
    <t>MV.4.8</t>
  </si>
  <si>
    <t>Stromversorgungssystem besteht aus Powermodul, Hot-Swap Batterie und Ladestation für einen 24 Stundenbetrieb an 7 Tagen der Woche</t>
  </si>
  <si>
    <t>MV.4.9</t>
  </si>
  <si>
    <t>MV.4.10</t>
  </si>
  <si>
    <t>Laden der Batterie in einer externen Ladestation</t>
  </si>
  <si>
    <t>MV.4.11</t>
  </si>
  <si>
    <t>max. 1,5 Stunden</t>
  </si>
  <si>
    <t>MV.4.12</t>
  </si>
  <si>
    <t>MV.4.13</t>
  </si>
  <si>
    <t>Gleichzeitiger Betrieb von bis zu 3 Geräte mit 230 Volt Netzspannung an einer Batterie</t>
  </si>
  <si>
    <t>MV.4.14</t>
  </si>
  <si>
    <t>Einsatz von Standard IT-Komponenten am Visitenwagen</t>
  </si>
  <si>
    <t>MV.4.15</t>
  </si>
  <si>
    <t>Mehrfachstecker mit mind. 3 Anschlüssen</t>
  </si>
  <si>
    <t>MV.4.16</t>
  </si>
  <si>
    <t>Spiral-Kabel zum möglichen Anschluss an das Stromnetz</t>
  </si>
  <si>
    <t>MV.4.17</t>
  </si>
  <si>
    <t>MV.4.18</t>
  </si>
  <si>
    <t>MV.4.19</t>
  </si>
  <si>
    <t>Batterie-Ladestation kann sowohl auf dem Tisch positioniert als auch an der Wand montiert werden</t>
  </si>
  <si>
    <t>MV.5</t>
  </si>
  <si>
    <t>Dokumente/Unterlagen</t>
  </si>
  <si>
    <t>MV.5.1</t>
  </si>
  <si>
    <t>Produktdatenblatt</t>
  </si>
  <si>
    <t>Bitte dem Angebot beifügen</t>
  </si>
  <si>
    <t>MV.5.2</t>
  </si>
  <si>
    <t>Dimensionale Abbildungen</t>
  </si>
  <si>
    <t>MV.5.3</t>
  </si>
  <si>
    <t>Installations-/Gebrauchsanleitung</t>
  </si>
  <si>
    <t>MV.5.4</t>
  </si>
  <si>
    <t>Service</t>
  </si>
  <si>
    <t>Vorgeschriebene zyklische Überprüfungen</t>
  </si>
  <si>
    <t>ja (Anzahl der Zyklen)</t>
  </si>
  <si>
    <t>Überprüfung durch Klinikpersonal (z.B. Medizintechnik, Haustechnik, IT-Abteilung, etc.)</t>
  </si>
  <si>
    <t>Serviceunterlagen in deutscher Sprache</t>
  </si>
  <si>
    <t>Erreichbarkeit der Servicestellen</t>
  </si>
  <si>
    <t>Tage und Uhrzeiten</t>
  </si>
  <si>
    <t>Max. Reaktionszeit der Servicetechniker</t>
  </si>
  <si>
    <t xml:space="preserve">Lieferzeit   </t>
  </si>
  <si>
    <t>Wochen</t>
  </si>
  <si>
    <t>Kosten pro Arbeitsstunde (Montag bis Samstag je 8 - 17 Uhr)</t>
  </si>
  <si>
    <t>S.1.8</t>
  </si>
  <si>
    <t>Kosten pro Arbeitsstunde (Montag bis Samstag je 17 - 8 Uhr)</t>
  </si>
  <si>
    <t>S.1.9</t>
  </si>
  <si>
    <t>Kosten pro Arbeitsstunde an Sonn- und Feiertagen</t>
  </si>
  <si>
    <t>S.1.10</t>
  </si>
  <si>
    <t>Fahrtkosten An- und Abreise</t>
  </si>
  <si>
    <t>S.1.11</t>
  </si>
  <si>
    <t>Einweisung in die Handhabung und Bedienung des angebotenen Systems</t>
  </si>
  <si>
    <t>Bitte dem Angebot beifügen.</t>
  </si>
  <si>
    <t>S.1.13</t>
  </si>
  <si>
    <t>Herstellergarantie</t>
  </si>
  <si>
    <t>S.1.13.1</t>
  </si>
  <si>
    <t>Gewährleistungszeit vom Visitenwagen</t>
  </si>
  <si>
    <t>mind. 60 Monate</t>
  </si>
  <si>
    <t>S.1.13.2</t>
  </si>
  <si>
    <t>Gewährleistungszeit von den Hot-Swap Batterien</t>
  </si>
  <si>
    <t>mind. 36 Monate</t>
  </si>
  <si>
    <t>S.1.13.3</t>
  </si>
  <si>
    <t>Gewährleistungszeit vom Powermodul und Ladestation</t>
  </si>
  <si>
    <t>Optionales Kriterium. Nicht wertungsrelevant. Bitte den Auf- oder Mehrpreis für das Zubehörteil angeben.</t>
  </si>
  <si>
    <t>Zertifikate wie für die CE-Kennzeichnung, EN60601-1 Zertifizierung und weitere Zertifizierungen</t>
  </si>
  <si>
    <t>S.1.12</t>
  </si>
  <si>
    <t>Grundrabatt auf Ersatz- und Zubehörteile</t>
  </si>
  <si>
    <t>%</t>
  </si>
  <si>
    <t>Schiebegriffe rückseitig/seitlich (2 Stück je Visitenwagen)</t>
  </si>
  <si>
    <t>max. 1.100 mm</t>
  </si>
  <si>
    <t>max. 700 mm</t>
  </si>
  <si>
    <t>MV.2.18</t>
  </si>
  <si>
    <t>Niedrigste Höhe der Oberseite von der Tastaturaufnahme/-ablage über dem Fußboden</t>
  </si>
  <si>
    <t>Maximale Höhe der Oberseite von der Tastaturaufnahme/-ablage über dem Fußboden</t>
  </si>
  <si>
    <t>mind. 1.000 mm</t>
  </si>
  <si>
    <t>MV.2.19</t>
  </si>
  <si>
    <t>mind. 24° (mind. -5° bis +24°)</t>
  </si>
  <si>
    <t>Optionales Kriterium. Nicht wertungsrelevant. Bitte den Auf- oder Mehrpreis für die Ausführung der VESA-HAlterung angeben.</t>
  </si>
  <si>
    <t>Arbeitsfläche [B x T]</t>
  </si>
  <si>
    <t>Nutzbare Fläche der Tastaturablage [B x T]</t>
  </si>
  <si>
    <t>Rückseitige Aufnahme eines automatischen Desinfektionsmittelspenders</t>
  </si>
  <si>
    <t>Nutzbare Fläche der Mausablage [B x T]</t>
  </si>
  <si>
    <t>mind. 500 mm x 300 mm</t>
  </si>
  <si>
    <t>mind. 430 mm x 200 mm</t>
  </si>
  <si>
    <t>mind. 200 mm x 200 mm</t>
  </si>
  <si>
    <t>Standfläche (Rad zur Rad) [B x T]</t>
  </si>
  <si>
    <t>mind. 450 mm x 570 mm</t>
  </si>
  <si>
    <t>mind. 450 mm</t>
  </si>
  <si>
    <t>mind. 570 mm</t>
  </si>
  <si>
    <t>mind. 770 mm</t>
  </si>
  <si>
    <t>Rückseitiges Aufnahmesystem zur Anbringung von Zubehör, wie z.B. einer Aufbewahrungsbox für Kleinmaterialien</t>
  </si>
  <si>
    <t>Bitte die genaue Ausführung angeben</t>
  </si>
  <si>
    <t>Schublade 1-fach</t>
  </si>
  <si>
    <t>Schublade 2-fach</t>
  </si>
  <si>
    <t>Geräte-Management-Software z.B. zur Überwachung/Auswertung/Optimierung der Hot-Swap Batterien vom Stromversorgungssystem und/oder der Batterie im Allgemeinen</t>
  </si>
  <si>
    <t>Optionales Kriterium. Nicht wertungsrelevant. Bitte den Auf- oder Mehrpreis für die Batterie mit erhöhter Leistung angeben.</t>
  </si>
  <si>
    <t>Laden der Batterie im Stromversorgungssystem am Wagen</t>
  </si>
  <si>
    <t>Maximale Ladedauer von 0% auf 100% einer Batterie</t>
  </si>
  <si>
    <t>Anzeige der Restlaufzeit der Batterie, mind. prozentual</t>
  </si>
  <si>
    <t>Batterie-Ladestation (nur bei einem Angebot mit Hot-Swap-Batterien inklusive)</t>
  </si>
  <si>
    <t>MV.1.11</t>
  </si>
  <si>
    <t>Höhenverstellung des Visitenwagens elektronisch</t>
  </si>
  <si>
    <t>Mechanische Komponenten vom Vistenwagen sind wartungsfrei</t>
  </si>
  <si>
    <t>Stromversorgungssystem besteht aus einer im Wagen montierten Batterie, welche sich bei Defekt oder am Ende des Lebenszyklus mit Werkzeug tauschen lässt</t>
  </si>
  <si>
    <t>S.1.13.4</t>
  </si>
  <si>
    <t>Gewährleistungszeit von den Batterien</t>
  </si>
  <si>
    <t>max. 50 kg</t>
  </si>
  <si>
    <t>Verschraubter oder abschließbarer, belüfteter und geschlossener Stauraum zur Aufnahme eines CPUs</t>
  </si>
  <si>
    <t>mind. kompatibel zu 100x100 mm</t>
  </si>
  <si>
    <t>CPU Halterung zur Aufnahme eines CPUs mittels VESA MIS-D 100 x 100 mm</t>
  </si>
  <si>
    <t>Lithium-Eisen-Phosphat Batterien (LiFePO4) oder vergleichbar mit mind. 480 Wh</t>
  </si>
  <si>
    <t>Lithium-Eisen-Phosphat Batterien (LiFePO4) oder vergleichbar mit mind. 600 Wh</t>
  </si>
  <si>
    <t>Maximales Gewicht der Batterien bei mind. 480 Wh</t>
  </si>
  <si>
    <t>kg</t>
  </si>
  <si>
    <t>Maximales Gewicht der Batterien bei mind. 600 Wh</t>
  </si>
  <si>
    <t>MV.4.20</t>
  </si>
  <si>
    <t>MV.4.21</t>
  </si>
  <si>
    <t>MV.4.22</t>
  </si>
  <si>
    <t>MV.4.23</t>
  </si>
  <si>
    <t>MV.4.24</t>
  </si>
  <si>
    <t>Stromversorgungs- bzw. Batteriesystem mit standardmäßig mind. 48 Volt</t>
  </si>
  <si>
    <t>Ersatz- und/oder Wechselbatterie</t>
  </si>
  <si>
    <t>Bitte den Einzelpreis angeben</t>
  </si>
  <si>
    <t>MV.4.25</t>
  </si>
  <si>
    <t>MV.3.17</t>
  </si>
  <si>
    <t>USB-Stromversorgung per USB Power Delivery 3.1 (USB PD 3.1)</t>
  </si>
  <si>
    <t>MV.4.26</t>
  </si>
  <si>
    <t>MV.4.27</t>
  </si>
  <si>
    <t>Anzahl und Anordnung der USB-Ports mit Stromversorgung per USB PD 3.1</t>
  </si>
  <si>
    <t>Zeitgleiches Laden von bis zu 4 Batterien an der vorgenannten Batterie-Ladestation</t>
  </si>
  <si>
    <t>4 Doppel-Laufrollen mit mind. 120 mm Durchmesser</t>
  </si>
  <si>
    <t>mind. 100 mm</t>
  </si>
  <si>
    <t>USB-C / Thunderbolt Anschlussmöglichkeit</t>
  </si>
  <si>
    <t>Anzahl und Anordnung der USB-C-/Thunderbolt-Anschlüsse</t>
  </si>
  <si>
    <t>Anzahl der garantierten Ladezyklen des Akkus mit mind. 480 Wh</t>
  </si>
  <si>
    <t>≥ 3.000 Zyklen</t>
  </si>
  <si>
    <t>Zyklen</t>
  </si>
  <si>
    <t>≥ 5.000 Zyklen</t>
  </si>
  <si>
    <t>≥ 8.000 Zyklen</t>
  </si>
  <si>
    <t>MV.4.28</t>
  </si>
  <si>
    <t>MV.4.29</t>
  </si>
  <si>
    <t>MV.4.30</t>
  </si>
  <si>
    <t>MV.4.31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</si>
</sst>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7]_-;\-* #,##0.00\ [$€-407]_-;_-* &quot;-&quot;??\ [$€-407]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AD4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6">
    <xf numFmtId="0" fontId="0" fillId="0" borderId="0" xfId="0"/>
    <xf numFmtId="0" fontId="2" fillId="0" borderId="1" xfId="0" applyFont="1" applyBorder="1" applyAlignment="1">
      <alignment vertical="center"/>
    </xf>
    <xf numFmtId="0" fontId="6" fillId="2" borderId="14" xfId="0" applyFont="1" applyFill="1" applyBorder="1" applyAlignment="1">
      <alignment vertical="top"/>
    </xf>
    <xf numFmtId="164" fontId="6" fillId="2" borderId="14" xfId="0" applyNumberFormat="1" applyFont="1" applyFill="1" applyBorder="1" applyAlignment="1">
      <alignment vertical="top"/>
    </xf>
    <xf numFmtId="0" fontId="6" fillId="0" borderId="0" xfId="0" applyFont="1" applyAlignment="1">
      <alignment wrapText="1"/>
    </xf>
    <xf numFmtId="0" fontId="6" fillId="0" borderId="0" xfId="0" quotePrefix="1" applyFont="1" applyAlignment="1">
      <alignment wrapText="1"/>
    </xf>
    <xf numFmtId="0" fontId="3" fillId="3" borderId="6" xfId="0" applyFont="1" applyFill="1" applyBorder="1"/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6" fillId="3" borderId="14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right" vertical="top" wrapText="1"/>
    </xf>
    <xf numFmtId="0" fontId="6" fillId="3" borderId="15" xfId="0" applyFont="1" applyFill="1" applyBorder="1" applyAlignment="1">
      <alignment horizontal="right" vertical="top" wrapText="1"/>
    </xf>
    <xf numFmtId="0" fontId="3" fillId="3" borderId="21" xfId="0" applyFont="1" applyFill="1" applyBorder="1" applyAlignment="1">
      <alignment vertical="top"/>
    </xf>
    <xf numFmtId="0" fontId="6" fillId="3" borderId="21" xfId="0" applyFont="1" applyFill="1" applyBorder="1" applyAlignment="1">
      <alignment vertical="top"/>
    </xf>
    <xf numFmtId="0" fontId="7" fillId="3" borderId="21" xfId="0" applyFont="1" applyFill="1" applyBorder="1" applyAlignment="1">
      <alignment vertical="top"/>
    </xf>
    <xf numFmtId="0" fontId="6" fillId="3" borderId="25" xfId="0" applyFont="1" applyFill="1" applyBorder="1" applyAlignment="1">
      <alignment vertical="top"/>
    </xf>
    <xf numFmtId="0" fontId="6" fillId="3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/>
    </xf>
    <xf numFmtId="0" fontId="6" fillId="3" borderId="16" xfId="0" applyFont="1" applyFill="1" applyBorder="1" applyAlignment="1">
      <alignment horizontal="center" vertical="top"/>
    </xf>
    <xf numFmtId="164" fontId="6" fillId="2" borderId="16" xfId="0" applyNumberFormat="1" applyFont="1" applyFill="1" applyBorder="1" applyAlignment="1">
      <alignment vertical="top"/>
    </xf>
    <xf numFmtId="0" fontId="6" fillId="3" borderId="16" xfId="0" applyFont="1" applyFill="1" applyBorder="1" applyAlignment="1">
      <alignment horizontal="right" vertical="top" wrapText="1"/>
    </xf>
    <xf numFmtId="164" fontId="9" fillId="2" borderId="14" xfId="0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6" fillId="3" borderId="14" xfId="0" applyFont="1" applyFill="1" applyBorder="1" applyAlignment="1">
      <alignment horizontal="right" vertical="top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vertical="top"/>
    </xf>
    <xf numFmtId="0" fontId="9" fillId="0" borderId="2" xfId="0" applyFont="1" applyBorder="1"/>
    <xf numFmtId="164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0" fontId="9" fillId="0" borderId="0" xfId="0" applyFont="1"/>
    <xf numFmtId="0" fontId="9" fillId="3" borderId="3" xfId="0" applyFont="1" applyFill="1" applyBorder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vertical="top"/>
    </xf>
    <xf numFmtId="0" fontId="9" fillId="3" borderId="4" xfId="0" applyFont="1" applyFill="1" applyBorder="1"/>
    <xf numFmtId="164" fontId="9" fillId="3" borderId="4" xfId="0" applyNumberFormat="1" applyFont="1" applyFill="1" applyBorder="1" applyAlignment="1">
      <alignment vertical="top"/>
    </xf>
    <xf numFmtId="0" fontId="9" fillId="3" borderId="4" xfId="0" applyFont="1" applyFill="1" applyBorder="1" applyAlignment="1">
      <alignment horizontal="right"/>
    </xf>
    <xf numFmtId="0" fontId="9" fillId="3" borderId="5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right"/>
    </xf>
    <xf numFmtId="0" fontId="9" fillId="3" borderId="6" xfId="0" applyFont="1" applyFill="1" applyBorder="1"/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164" fontId="9" fillId="3" borderId="0" xfId="0" applyNumberFormat="1" applyFont="1" applyFill="1" applyBorder="1" applyAlignment="1">
      <alignment vertical="top"/>
    </xf>
    <xf numFmtId="0" fontId="9" fillId="3" borderId="7" xfId="0" applyFont="1" applyFill="1" applyBorder="1" applyAlignment="1">
      <alignment wrapText="1"/>
    </xf>
    <xf numFmtId="0" fontId="9" fillId="3" borderId="19" xfId="0" applyFont="1" applyFill="1" applyBorder="1" applyAlignment="1">
      <alignment vertical="top"/>
    </xf>
    <xf numFmtId="0" fontId="9" fillId="3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/>
    </xf>
    <xf numFmtId="0" fontId="9" fillId="3" borderId="13" xfId="0" applyFont="1" applyFill="1" applyBorder="1" applyAlignment="1">
      <alignment vertical="top"/>
    </xf>
    <xf numFmtId="164" fontId="9" fillId="2" borderId="13" xfId="0" applyNumberFormat="1" applyFont="1" applyFill="1" applyBorder="1" applyAlignment="1">
      <alignment vertical="top"/>
    </xf>
    <xf numFmtId="0" fontId="9" fillId="3" borderId="13" xfId="0" applyFont="1" applyFill="1" applyBorder="1" applyAlignment="1">
      <alignment horizontal="right" vertical="top" wrapText="1"/>
    </xf>
    <xf numFmtId="0" fontId="9" fillId="3" borderId="23" xfId="0" applyFont="1" applyFill="1" applyBorder="1" applyAlignment="1">
      <alignment vertical="top"/>
    </xf>
    <xf numFmtId="0" fontId="9" fillId="3" borderId="15" xfId="0" applyFont="1" applyFill="1" applyBorder="1" applyAlignment="1">
      <alignment vertical="top" wrapText="1"/>
    </xf>
    <xf numFmtId="0" fontId="9" fillId="2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vertical="top"/>
    </xf>
    <xf numFmtId="164" fontId="9" fillId="2" borderId="15" xfId="0" applyNumberFormat="1" applyFont="1" applyFill="1" applyBorder="1" applyAlignment="1">
      <alignment vertical="top"/>
    </xf>
    <xf numFmtId="0" fontId="9" fillId="3" borderId="15" xfId="0" applyFont="1" applyFill="1" applyBorder="1" applyAlignment="1">
      <alignment horizontal="right" vertical="top" wrapText="1"/>
    </xf>
    <xf numFmtId="0" fontId="9" fillId="3" borderId="25" xfId="0" applyFont="1" applyFill="1" applyBorder="1" applyAlignment="1">
      <alignment vertical="top"/>
    </xf>
    <xf numFmtId="0" fontId="9" fillId="3" borderId="16" xfId="0" applyFont="1" applyFill="1" applyBorder="1" applyAlignment="1">
      <alignment vertical="top" wrapText="1"/>
    </xf>
    <xf numFmtId="0" fontId="9" fillId="2" borderId="16" xfId="0" applyFont="1" applyFill="1" applyBorder="1" applyAlignment="1">
      <alignment vertical="top"/>
    </xf>
    <xf numFmtId="0" fontId="9" fillId="3" borderId="16" xfId="0" applyFont="1" applyFill="1" applyBorder="1" applyAlignment="1">
      <alignment vertical="top"/>
    </xf>
    <xf numFmtId="164" fontId="9" fillId="2" borderId="16" xfId="0" applyNumberFormat="1" applyFont="1" applyFill="1" applyBorder="1" applyAlignment="1">
      <alignment vertical="top"/>
    </xf>
    <xf numFmtId="0" fontId="9" fillId="3" borderId="16" xfId="0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0" fontId="9" fillId="2" borderId="14" xfId="0" applyFont="1" applyFill="1" applyBorder="1" applyAlignment="1">
      <alignment vertical="top"/>
    </xf>
    <xf numFmtId="164" fontId="9" fillId="0" borderId="0" xfId="0" applyNumberFormat="1" applyFont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" fillId="3" borderId="14" xfId="0" applyFont="1" applyFill="1" applyBorder="1" applyAlignment="1">
      <alignment vertical="top"/>
    </xf>
    <xf numFmtId="164" fontId="1" fillId="2" borderId="14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8" fillId="3" borderId="14" xfId="0" applyFont="1" applyFill="1" applyBorder="1" applyAlignment="1" applyProtection="1">
      <alignment vertical="top" wrapText="1"/>
      <protection locked="0"/>
    </xf>
    <xf numFmtId="164" fontId="1" fillId="3" borderId="14" xfId="0" applyNumberFormat="1" applyFont="1" applyFill="1" applyBorder="1" applyAlignment="1" applyProtection="1">
      <alignment vertical="top"/>
      <protection locked="0"/>
    </xf>
    <xf numFmtId="164" fontId="1" fillId="2" borderId="14" xfId="0" applyNumberFormat="1" applyFont="1" applyFill="1" applyBorder="1" applyAlignment="1" applyProtection="1">
      <alignment vertical="top"/>
      <protection locked="0"/>
    </xf>
    <xf numFmtId="0" fontId="6" fillId="2" borderId="14" xfId="0" applyFont="1" applyFill="1" applyBorder="1" applyAlignment="1" applyProtection="1">
      <alignment horizontal="right" vertical="top"/>
      <protection locked="0"/>
    </xf>
    <xf numFmtId="0" fontId="6" fillId="3" borderId="22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right" vertical="top"/>
      <protection locked="0"/>
    </xf>
    <xf numFmtId="165" fontId="9" fillId="3" borderId="13" xfId="0" applyNumberFormat="1" applyFont="1" applyFill="1" applyBorder="1" applyAlignment="1" applyProtection="1">
      <alignment vertical="top"/>
      <protection locked="0"/>
    </xf>
    <xf numFmtId="165" fontId="9" fillId="2" borderId="13" xfId="0" applyNumberFormat="1" applyFont="1" applyFill="1" applyBorder="1" applyAlignment="1" applyProtection="1">
      <alignment vertical="top"/>
      <protection locked="0"/>
    </xf>
    <xf numFmtId="0" fontId="9" fillId="3" borderId="20" xfId="0" applyFont="1" applyFill="1" applyBorder="1" applyAlignment="1" applyProtection="1">
      <alignment vertical="top" wrapText="1"/>
      <protection locked="0"/>
    </xf>
    <xf numFmtId="165" fontId="9" fillId="3" borderId="14" xfId="0" applyNumberFormat="1" applyFont="1" applyFill="1" applyBorder="1" applyAlignment="1" applyProtection="1">
      <alignment vertical="top"/>
      <protection locked="0"/>
    </xf>
    <xf numFmtId="165" fontId="9" fillId="2" borderId="14" xfId="0" applyNumberFormat="1" applyFont="1" applyFill="1" applyBorder="1" applyAlignment="1" applyProtection="1">
      <alignment vertical="top"/>
      <protection locked="0"/>
    </xf>
    <xf numFmtId="0" fontId="9" fillId="2" borderId="15" xfId="0" applyFont="1" applyFill="1" applyBorder="1" applyAlignment="1" applyProtection="1">
      <alignment horizontal="right" vertical="top"/>
      <protection locked="0"/>
    </xf>
    <xf numFmtId="165" fontId="9" fillId="3" borderId="15" xfId="0" applyNumberFormat="1" applyFont="1" applyFill="1" applyBorder="1" applyAlignment="1" applyProtection="1">
      <alignment vertical="top"/>
      <protection locked="0"/>
    </xf>
    <xf numFmtId="165" fontId="9" fillId="2" borderId="15" xfId="0" applyNumberFormat="1" applyFont="1" applyFill="1" applyBorder="1" applyAlignment="1" applyProtection="1">
      <alignment vertical="top"/>
      <protection locked="0"/>
    </xf>
    <xf numFmtId="0" fontId="9" fillId="3" borderId="24" xfId="0" applyFont="1" applyFill="1" applyBorder="1" applyAlignment="1" applyProtection="1">
      <alignment vertical="top" wrapText="1"/>
      <protection locked="0"/>
    </xf>
    <xf numFmtId="0" fontId="9" fillId="2" borderId="16" xfId="0" applyFont="1" applyFill="1" applyBorder="1" applyAlignment="1" applyProtection="1">
      <alignment horizontal="right" vertical="top"/>
      <protection locked="0"/>
    </xf>
    <xf numFmtId="165" fontId="9" fillId="3" borderId="16" xfId="0" applyNumberFormat="1" applyFont="1" applyFill="1" applyBorder="1" applyAlignment="1" applyProtection="1">
      <alignment vertical="top"/>
      <protection locked="0"/>
    </xf>
    <xf numFmtId="165" fontId="9" fillId="2" borderId="16" xfId="0" applyNumberFormat="1" applyFont="1" applyFill="1" applyBorder="1" applyAlignment="1" applyProtection="1">
      <alignment vertical="top"/>
      <protection locked="0"/>
    </xf>
    <xf numFmtId="0" fontId="9" fillId="3" borderId="26" xfId="0" applyFont="1" applyFill="1" applyBorder="1" applyAlignment="1" applyProtection="1">
      <alignment vertical="top" wrapText="1"/>
      <protection locked="0"/>
    </xf>
    <xf numFmtId="0" fontId="9" fillId="3" borderId="22" xfId="0" applyFont="1" applyFill="1" applyBorder="1" applyAlignment="1" applyProtection="1">
      <alignment vertical="top" wrapText="1"/>
      <protection locked="0"/>
    </xf>
    <xf numFmtId="165" fontId="6" fillId="3" borderId="14" xfId="0" applyNumberFormat="1" applyFont="1" applyFill="1" applyBorder="1" applyAlignment="1" applyProtection="1">
      <alignment vertical="top"/>
      <protection locked="0"/>
    </xf>
    <xf numFmtId="165" fontId="6" fillId="2" borderId="14" xfId="0" applyNumberFormat="1" applyFont="1" applyFill="1" applyBorder="1" applyAlignment="1" applyProtection="1">
      <alignment vertical="top"/>
      <protection locked="0"/>
    </xf>
    <xf numFmtId="0" fontId="6" fillId="2" borderId="14" xfId="0" applyFont="1" applyFill="1" applyBorder="1" applyAlignment="1" applyProtection="1">
      <alignment vertical="top"/>
      <protection locked="0"/>
    </xf>
    <xf numFmtId="0" fontId="6" fillId="2" borderId="16" xfId="0" applyFont="1" applyFill="1" applyBorder="1" applyAlignment="1" applyProtection="1">
      <alignment horizontal="right" vertical="top"/>
      <protection locked="0"/>
    </xf>
    <xf numFmtId="165" fontId="6" fillId="3" borderId="16" xfId="0" applyNumberFormat="1" applyFont="1" applyFill="1" applyBorder="1" applyAlignment="1" applyProtection="1">
      <alignment vertical="top"/>
      <protection locked="0"/>
    </xf>
    <xf numFmtId="165" fontId="6" fillId="2" borderId="16" xfId="0" applyNumberFormat="1" applyFont="1" applyFill="1" applyBorder="1" applyAlignment="1" applyProtection="1">
      <alignment vertical="top"/>
      <protection locked="0"/>
    </xf>
    <xf numFmtId="0" fontId="6" fillId="3" borderId="26" xfId="0" applyFont="1" applyFill="1" applyBorder="1" applyAlignment="1" applyProtection="1">
      <alignment vertical="top" wrapText="1"/>
      <protection locked="0"/>
    </xf>
    <xf numFmtId="0" fontId="8" fillId="3" borderId="22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vertical="top" wrapText="1"/>
    </xf>
    <xf numFmtId="164" fontId="5" fillId="4" borderId="11" xfId="0" applyNumberFormat="1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4" borderId="12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3" borderId="14" xfId="0" applyFont="1" applyFill="1" applyBorder="1" applyAlignment="1">
      <alignment vertical="top"/>
    </xf>
    <xf numFmtId="0" fontId="9" fillId="3" borderId="27" xfId="0" applyFont="1" applyFill="1" applyBorder="1" applyAlignment="1">
      <alignment vertical="top" wrapText="1"/>
    </xf>
    <xf numFmtId="0" fontId="9" fillId="3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horizontal="right" vertical="top" wrapText="1"/>
    </xf>
    <xf numFmtId="0" fontId="9" fillId="2" borderId="14" xfId="0" applyFont="1" applyFill="1" applyBorder="1" applyAlignment="1" applyProtection="1">
      <alignment horizontal="right" vertical="top"/>
      <protection locked="0"/>
    </xf>
    <xf numFmtId="0" fontId="9" fillId="3" borderId="21" xfId="0" applyFont="1" applyFill="1" applyBorder="1" applyAlignment="1">
      <alignment vertical="top"/>
    </xf>
    <xf numFmtId="0" fontId="9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1" fillId="3" borderId="14" xfId="0" applyFont="1" applyFill="1" applyBorder="1" applyAlignment="1">
      <alignment horizontal="right" vertical="top" wrapText="1"/>
    </xf>
    <xf numFmtId="0" fontId="1" fillId="2" borderId="14" xfId="0" applyFont="1" applyFill="1" applyBorder="1" applyAlignment="1" applyProtection="1">
      <alignment horizontal="right" vertical="top"/>
      <protection locked="0"/>
    </xf>
    <xf numFmtId="165" fontId="1" fillId="3" borderId="14" xfId="0" applyNumberFormat="1" applyFont="1" applyFill="1" applyBorder="1" applyAlignment="1" applyProtection="1">
      <alignment vertical="top"/>
      <protection locked="0"/>
    </xf>
    <xf numFmtId="165" fontId="1" fillId="2" borderId="14" xfId="0" applyNumberFormat="1" applyFont="1" applyFill="1" applyBorder="1" applyAlignment="1" applyProtection="1">
      <alignment vertical="top"/>
      <protection locked="0"/>
    </xf>
    <xf numFmtId="0" fontId="1" fillId="3" borderId="22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>
      <alignment vertical="top"/>
    </xf>
    <xf numFmtId="0" fontId="7" fillId="3" borderId="0" xfId="0" applyFont="1" applyFill="1" applyAlignment="1">
      <alignment vertical="top" wrapText="1"/>
    </xf>
    <xf numFmtId="0" fontId="6" fillId="3" borderId="23" xfId="0" applyFont="1" applyFill="1" applyBorder="1" applyAlignment="1">
      <alignment vertical="top"/>
    </xf>
    <xf numFmtId="0" fontId="9" fillId="3" borderId="8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/>
    </xf>
    <xf numFmtId="0" fontId="6" fillId="2" borderId="15" xfId="0" applyFont="1" applyFill="1" applyBorder="1" applyAlignment="1" applyProtection="1">
      <alignment horizontal="right" vertical="top"/>
      <protection locked="0"/>
    </xf>
    <xf numFmtId="0" fontId="3" fillId="0" borderId="9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>
      <alignment vertical="top"/>
    </xf>
  </cellXfs>
  <cellStyles count="2">
    <cellStyle name="Standard" xfId="0" builtinId="0"/>
    <cellStyle name="Standard 2" xfId="1" xr:uid="{AA0DCC5C-73BD-4295-B47E-4D82DBE0C4D0}"/>
  </cellStyles>
  <dxfs count="0"/>
  <tableStyles count="0" defaultTableStyle="TableStyleMedium2" defaultPivotStyle="PivotStyleLight16"/>
  <colors>
    <mruColors>
      <color rgb="FF84AD47"/>
      <color rgb="FF320046"/>
      <color rgb="FF32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117475</xdr:rowOff>
    </xdr:to>
    <xdr:sp macro="" textlink="">
      <xdr:nvSpPr>
        <xdr:cNvPr id="2" name="AutoShape 3" descr="Bildergebnis für Klinikum Freising logo">
          <a:extLst>
            <a:ext uri="{FF2B5EF4-FFF2-40B4-BE49-F238E27FC236}">
              <a16:creationId xmlns:a16="http://schemas.microsoft.com/office/drawing/2014/main" id="{C232B5A6-C376-481D-86C3-C05A6A8D52DB}"/>
            </a:ext>
          </a:extLst>
        </xdr:cNvPr>
        <xdr:cNvSpPr>
          <a:spLocks noChangeAspect="1" noChangeArrowheads="1"/>
        </xdr:cNvSpPr>
      </xdr:nvSpPr>
      <xdr:spPr bwMode="auto">
        <a:xfrm>
          <a:off x="148018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4062073</xdr:colOff>
      <xdr:row>0</xdr:row>
      <xdr:rowOff>245985</xdr:rowOff>
    </xdr:from>
    <xdr:to>
      <xdr:col>9</xdr:col>
      <xdr:colOff>5490188</xdr:colOff>
      <xdr:row>0</xdr:row>
      <xdr:rowOff>726680</xdr:rowOff>
    </xdr:to>
    <xdr:pic>
      <xdr:nvPicPr>
        <xdr:cNvPr id="3" name="Grafik 2" descr="Gastroenterologie und Infektiologie (Universitätsklinik) – Klinikum Lippe">
          <a:extLst>
            <a:ext uri="{FF2B5EF4-FFF2-40B4-BE49-F238E27FC236}">
              <a16:creationId xmlns:a16="http://schemas.microsoft.com/office/drawing/2014/main" id="{AA703DD6-D9CD-8EF3-99E8-3BCCAEED2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8623" y="245985"/>
          <a:ext cx="1442085" cy="487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tabSelected="1" view="pageBreakPreview" zoomScale="85" zoomScaleNormal="80" zoomScaleSheetLayoutView="85" zoomScalePageLayoutView="85" workbookViewId="0">
      <selection activeCell="C6" sqref="C6:F6"/>
    </sheetView>
  </sheetViews>
  <sheetFormatPr baseColWidth="10" defaultColWidth="11.44140625" defaultRowHeight="13.8" x14ac:dyDescent="0.25"/>
  <cols>
    <col min="1" max="1" width="12.5546875" style="33" customWidth="1"/>
    <col min="2" max="2" width="81.21875" style="69" customWidth="1"/>
    <col min="3" max="3" width="40.77734375" style="25" bestFit="1" customWidth="1"/>
    <col min="4" max="4" width="8.88671875" style="33" bestFit="1" customWidth="1"/>
    <col min="5" max="5" width="16.44140625" style="68" customWidth="1"/>
    <col min="6" max="6" width="16.77734375" style="69" customWidth="1"/>
    <col min="7" max="7" width="21.44140625" style="70" customWidth="1"/>
    <col min="8" max="8" width="24" style="68" customWidth="1"/>
    <col min="9" max="9" width="26" style="68" customWidth="1"/>
    <col min="10" max="10" width="85" style="69" customWidth="1"/>
    <col min="11" max="16384" width="11.44140625" style="33"/>
  </cols>
  <sheetData>
    <row r="1" spans="1:10" ht="75" customHeight="1" thickBot="1" x14ac:dyDescent="0.3">
      <c r="A1" s="1" t="s">
        <v>38</v>
      </c>
      <c r="B1" s="27"/>
      <c r="C1" s="28"/>
      <c r="D1" s="29"/>
      <c r="E1" s="30"/>
      <c r="F1" s="27"/>
      <c r="G1" s="31"/>
      <c r="H1" s="30"/>
      <c r="I1" s="30"/>
      <c r="J1" s="32"/>
    </row>
    <row r="2" spans="1:10" x14ac:dyDescent="0.25">
      <c r="A2" s="34"/>
      <c r="B2" s="35"/>
      <c r="C2" s="36"/>
      <c r="D2" s="37"/>
      <c r="E2" s="38"/>
      <c r="F2" s="35"/>
      <c r="G2" s="39"/>
      <c r="H2" s="38"/>
      <c r="I2" s="38"/>
      <c r="J2" s="40"/>
    </row>
    <row r="3" spans="1:10" ht="15.75" customHeight="1" x14ac:dyDescent="0.3">
      <c r="A3" s="6" t="s">
        <v>0</v>
      </c>
      <c r="B3" s="41"/>
      <c r="C3" s="142" t="s">
        <v>39</v>
      </c>
      <c r="D3" s="142"/>
      <c r="E3" s="142"/>
      <c r="F3" s="142"/>
      <c r="G3" s="42"/>
      <c r="H3" s="140"/>
      <c r="I3" s="140"/>
      <c r="J3" s="141"/>
    </row>
    <row r="4" spans="1:10" x14ac:dyDescent="0.25">
      <c r="A4" s="43"/>
      <c r="B4" s="41"/>
      <c r="C4" s="44"/>
      <c r="D4" s="45"/>
      <c r="E4" s="45"/>
      <c r="F4" s="41"/>
      <c r="G4" s="42"/>
      <c r="H4" s="140"/>
      <c r="I4" s="140"/>
      <c r="J4" s="141"/>
    </row>
    <row r="5" spans="1:10" ht="15.6" x14ac:dyDescent="0.3">
      <c r="A5" s="43"/>
      <c r="B5" s="7" t="s">
        <v>1</v>
      </c>
      <c r="C5" s="143"/>
      <c r="D5" s="143"/>
      <c r="E5" s="143"/>
      <c r="F5" s="143"/>
      <c r="G5" s="42"/>
      <c r="H5" s="46"/>
      <c r="I5" s="46"/>
      <c r="J5" s="47"/>
    </row>
    <row r="6" spans="1:10" ht="15.75" customHeight="1" x14ac:dyDescent="0.3">
      <c r="A6" s="43"/>
      <c r="B6" s="8" t="s">
        <v>2</v>
      </c>
      <c r="C6" s="144"/>
      <c r="D6" s="144"/>
      <c r="E6" s="144"/>
      <c r="F6" s="144"/>
      <c r="G6" s="42"/>
      <c r="H6" s="140" t="s">
        <v>3</v>
      </c>
      <c r="I6" s="140"/>
      <c r="J6" s="141"/>
    </row>
    <row r="7" spans="1:10" ht="15.75" customHeight="1" x14ac:dyDescent="0.3">
      <c r="A7" s="43"/>
      <c r="B7" s="8" t="s">
        <v>4</v>
      </c>
      <c r="C7" s="139" t="s">
        <v>36</v>
      </c>
      <c r="D7" s="139"/>
      <c r="E7" s="139"/>
      <c r="F7" s="139"/>
      <c r="G7" s="42"/>
      <c r="H7" s="140" t="s">
        <v>5</v>
      </c>
      <c r="I7" s="140"/>
      <c r="J7" s="141"/>
    </row>
    <row r="8" spans="1:10" x14ac:dyDescent="0.25">
      <c r="A8" s="43"/>
      <c r="B8" s="41"/>
      <c r="C8" s="44"/>
      <c r="D8" s="45"/>
      <c r="E8" s="46"/>
      <c r="F8" s="41"/>
      <c r="G8" s="42"/>
      <c r="H8" s="46"/>
      <c r="I8" s="46"/>
      <c r="J8" s="47"/>
    </row>
    <row r="9" spans="1:10" ht="14.4" thickBot="1" x14ac:dyDescent="0.3">
      <c r="A9" s="43"/>
      <c r="B9" s="41"/>
      <c r="C9" s="44"/>
      <c r="D9" s="45"/>
      <c r="E9" s="46"/>
      <c r="F9" s="41"/>
      <c r="G9" s="42"/>
      <c r="H9" s="46"/>
      <c r="I9" s="46"/>
      <c r="J9" s="47"/>
    </row>
    <row r="10" spans="1:10" ht="63" customHeight="1" thickBot="1" x14ac:dyDescent="0.3">
      <c r="A10" s="105" t="s">
        <v>6</v>
      </c>
      <c r="B10" s="106" t="s">
        <v>7</v>
      </c>
      <c r="C10" s="107"/>
      <c r="D10" s="108" t="s">
        <v>8</v>
      </c>
      <c r="E10" s="108" t="s">
        <v>9</v>
      </c>
      <c r="F10" s="109" t="s">
        <v>10</v>
      </c>
      <c r="G10" s="109" t="s">
        <v>11</v>
      </c>
      <c r="H10" s="110" t="s">
        <v>12</v>
      </c>
      <c r="I10" s="110" t="s">
        <v>13</v>
      </c>
      <c r="J10" s="111" t="s">
        <v>14</v>
      </c>
    </row>
    <row r="11" spans="1:10" s="25" customFormat="1" x14ac:dyDescent="0.3">
      <c r="A11" s="48"/>
      <c r="B11" s="49"/>
      <c r="C11" s="50"/>
      <c r="D11" s="51"/>
      <c r="E11" s="52"/>
      <c r="F11" s="53"/>
      <c r="G11" s="82"/>
      <c r="H11" s="83"/>
      <c r="I11" s="84"/>
      <c r="J11" s="85"/>
    </row>
    <row r="12" spans="1:10" s="25" customFormat="1" ht="31.2" x14ac:dyDescent="0.3">
      <c r="A12" s="15" t="s">
        <v>40</v>
      </c>
      <c r="B12" s="11" t="s">
        <v>41</v>
      </c>
      <c r="C12" s="2" t="s">
        <v>42</v>
      </c>
      <c r="D12" s="12">
        <v>30</v>
      </c>
      <c r="E12" s="3" t="s">
        <v>15</v>
      </c>
      <c r="F12" s="13"/>
      <c r="G12" s="80"/>
      <c r="H12" s="86"/>
      <c r="I12" s="87">
        <f>D12*H12</f>
        <v>0</v>
      </c>
      <c r="J12" s="96"/>
    </row>
    <row r="13" spans="1:10" s="25" customFormat="1" x14ac:dyDescent="0.3">
      <c r="A13" s="54"/>
      <c r="B13" s="55"/>
      <c r="C13" s="56"/>
      <c r="D13" s="57"/>
      <c r="E13" s="58"/>
      <c r="F13" s="59"/>
      <c r="G13" s="88"/>
      <c r="H13" s="89"/>
      <c r="I13" s="90"/>
      <c r="J13" s="91"/>
    </row>
    <row r="14" spans="1:10" s="25" customFormat="1" x14ac:dyDescent="0.3">
      <c r="A14" s="60"/>
      <c r="B14" s="61"/>
      <c r="C14" s="62"/>
      <c r="D14" s="63"/>
      <c r="E14" s="64"/>
      <c r="F14" s="65"/>
      <c r="G14" s="92"/>
      <c r="H14" s="93"/>
      <c r="I14" s="94"/>
      <c r="J14" s="95"/>
    </row>
    <row r="15" spans="1:10" s="66" customFormat="1" ht="15.6" x14ac:dyDescent="0.3">
      <c r="A15" s="15" t="s">
        <v>43</v>
      </c>
      <c r="B15" s="11" t="s">
        <v>16</v>
      </c>
      <c r="C15" s="2"/>
      <c r="D15" s="12"/>
      <c r="E15" s="3"/>
      <c r="F15" s="13"/>
      <c r="G15" s="80"/>
      <c r="H15" s="86"/>
      <c r="I15" s="87"/>
      <c r="J15" s="96"/>
    </row>
    <row r="16" spans="1:10" s="66" customFormat="1" ht="15.6" x14ac:dyDescent="0.3">
      <c r="A16" s="15"/>
      <c r="B16" s="11"/>
      <c r="C16" s="2"/>
      <c r="D16" s="12"/>
      <c r="E16" s="3"/>
      <c r="F16" s="13"/>
      <c r="G16" s="80"/>
      <c r="H16" s="86"/>
      <c r="I16" s="87"/>
      <c r="J16" s="96"/>
    </row>
    <row r="17" spans="1:10" s="66" customFormat="1" x14ac:dyDescent="0.3">
      <c r="A17" s="16" t="s">
        <v>44</v>
      </c>
      <c r="B17" s="9" t="s">
        <v>45</v>
      </c>
      <c r="C17" s="2" t="s">
        <v>17</v>
      </c>
      <c r="D17" s="12"/>
      <c r="E17" s="3"/>
      <c r="F17" s="13" t="s">
        <v>18</v>
      </c>
      <c r="G17" s="80"/>
      <c r="H17" s="97"/>
      <c r="I17" s="98"/>
      <c r="J17" s="81" t="s">
        <v>35</v>
      </c>
    </row>
    <row r="18" spans="1:10" s="66" customFormat="1" x14ac:dyDescent="0.3">
      <c r="A18" s="16" t="s">
        <v>46</v>
      </c>
      <c r="B18" s="9" t="s">
        <v>47</v>
      </c>
      <c r="C18" s="2" t="s">
        <v>260</v>
      </c>
      <c r="D18" s="12"/>
      <c r="E18" s="3"/>
      <c r="F18" s="13" t="s">
        <v>18</v>
      </c>
      <c r="G18" s="80"/>
      <c r="H18" s="97"/>
      <c r="I18" s="98"/>
      <c r="J18" s="81" t="s">
        <v>35</v>
      </c>
    </row>
    <row r="19" spans="1:10" s="66" customFormat="1" x14ac:dyDescent="0.3">
      <c r="A19" s="16" t="s">
        <v>48</v>
      </c>
      <c r="B19" s="9" t="s">
        <v>49</v>
      </c>
      <c r="C19" s="2" t="s">
        <v>17</v>
      </c>
      <c r="D19" s="12"/>
      <c r="E19" s="3"/>
      <c r="F19" s="13" t="s">
        <v>18</v>
      </c>
      <c r="G19" s="80"/>
      <c r="H19" s="97"/>
      <c r="I19" s="98"/>
      <c r="J19" s="81" t="s">
        <v>35</v>
      </c>
    </row>
    <row r="20" spans="1:10" s="66" customFormat="1" x14ac:dyDescent="0.3">
      <c r="A20" s="16" t="s">
        <v>50</v>
      </c>
      <c r="B20" s="9" t="s">
        <v>51</v>
      </c>
      <c r="C20" s="2" t="s">
        <v>17</v>
      </c>
      <c r="D20" s="12"/>
      <c r="E20" s="3"/>
      <c r="F20" s="13">
        <v>1</v>
      </c>
      <c r="G20" s="80"/>
      <c r="H20" s="97"/>
      <c r="I20" s="98"/>
      <c r="J20" s="81" t="s">
        <v>35</v>
      </c>
    </row>
    <row r="21" spans="1:10" s="66" customFormat="1" x14ac:dyDescent="0.3">
      <c r="A21" s="16" t="s">
        <v>52</v>
      </c>
      <c r="B21" s="9" t="s">
        <v>53</v>
      </c>
      <c r="C21" s="2" t="s">
        <v>17</v>
      </c>
      <c r="D21" s="12"/>
      <c r="E21" s="3"/>
      <c r="F21" s="13" t="s">
        <v>18</v>
      </c>
      <c r="G21" s="80"/>
      <c r="H21" s="97"/>
      <c r="I21" s="98"/>
      <c r="J21" s="81" t="s">
        <v>35</v>
      </c>
    </row>
    <row r="22" spans="1:10" s="66" customFormat="1" x14ac:dyDescent="0.3">
      <c r="A22" s="16" t="s">
        <v>54</v>
      </c>
      <c r="B22" s="9" t="s">
        <v>55</v>
      </c>
      <c r="C22" s="2" t="s">
        <v>17</v>
      </c>
      <c r="D22" s="12"/>
      <c r="E22" s="3"/>
      <c r="F22" s="13" t="s">
        <v>18</v>
      </c>
      <c r="G22" s="80"/>
      <c r="H22" s="97"/>
      <c r="I22" s="98"/>
      <c r="J22" s="81" t="s">
        <v>56</v>
      </c>
    </row>
    <row r="23" spans="1:10" s="25" customFormat="1" x14ac:dyDescent="0.3">
      <c r="A23" s="54"/>
      <c r="B23" s="55"/>
      <c r="C23" s="56"/>
      <c r="D23" s="57"/>
      <c r="E23" s="58"/>
      <c r="F23" s="59"/>
      <c r="G23" s="88"/>
      <c r="H23" s="89"/>
      <c r="I23" s="90"/>
      <c r="J23" s="91"/>
    </row>
    <row r="24" spans="1:10" s="25" customFormat="1" x14ac:dyDescent="0.3">
      <c r="A24" s="60"/>
      <c r="B24" s="61"/>
      <c r="C24" s="62"/>
      <c r="D24" s="63"/>
      <c r="E24" s="64"/>
      <c r="F24" s="65"/>
      <c r="G24" s="92"/>
      <c r="H24" s="93"/>
      <c r="I24" s="94"/>
      <c r="J24" s="95"/>
    </row>
    <row r="25" spans="1:10" s="66" customFormat="1" ht="15.6" x14ac:dyDescent="0.3">
      <c r="A25" s="15" t="s">
        <v>57</v>
      </c>
      <c r="B25" s="11" t="s">
        <v>58</v>
      </c>
      <c r="C25" s="2"/>
      <c r="D25" s="12"/>
      <c r="E25" s="3"/>
      <c r="F25" s="13"/>
      <c r="G25" s="80"/>
      <c r="H25" s="86"/>
      <c r="I25" s="87"/>
      <c r="J25" s="96"/>
    </row>
    <row r="26" spans="1:10" s="66" customFormat="1" ht="15.6" x14ac:dyDescent="0.3">
      <c r="A26" s="15"/>
      <c r="B26" s="11"/>
      <c r="C26" s="2"/>
      <c r="D26" s="12"/>
      <c r="E26" s="3"/>
      <c r="F26" s="13"/>
      <c r="G26" s="80"/>
      <c r="H26" s="86"/>
      <c r="I26" s="87"/>
      <c r="J26" s="96"/>
    </row>
    <row r="27" spans="1:10" s="66" customFormat="1" x14ac:dyDescent="0.3">
      <c r="A27" s="16" t="s">
        <v>59</v>
      </c>
      <c r="B27" s="9" t="s">
        <v>60</v>
      </c>
      <c r="C27" s="2" t="s">
        <v>17</v>
      </c>
      <c r="D27" s="12"/>
      <c r="E27" s="3"/>
      <c r="F27" s="13" t="s">
        <v>61</v>
      </c>
      <c r="G27" s="80"/>
      <c r="H27" s="97"/>
      <c r="I27" s="98"/>
      <c r="J27" s="81" t="s">
        <v>35</v>
      </c>
    </row>
    <row r="28" spans="1:10" s="66" customFormat="1" x14ac:dyDescent="0.3">
      <c r="A28" s="16" t="s">
        <v>62</v>
      </c>
      <c r="B28" s="9" t="s">
        <v>63</v>
      </c>
      <c r="C28" s="2" t="s">
        <v>17</v>
      </c>
      <c r="D28" s="12"/>
      <c r="E28" s="3"/>
      <c r="F28" s="13" t="s">
        <v>61</v>
      </c>
      <c r="G28" s="80"/>
      <c r="H28" s="97"/>
      <c r="I28" s="98"/>
      <c r="J28" s="81" t="s">
        <v>35</v>
      </c>
    </row>
    <row r="29" spans="1:10" s="66" customFormat="1" x14ac:dyDescent="0.3">
      <c r="A29" s="16" t="s">
        <v>64</v>
      </c>
      <c r="B29" s="9" t="s">
        <v>253</v>
      </c>
      <c r="C29" s="2" t="s">
        <v>17</v>
      </c>
      <c r="D29" s="12"/>
      <c r="E29" s="3"/>
      <c r="F29" s="13">
        <v>1</v>
      </c>
      <c r="G29" s="80"/>
      <c r="H29" s="97"/>
      <c r="I29" s="98"/>
      <c r="J29" s="81" t="s">
        <v>35</v>
      </c>
    </row>
    <row r="30" spans="1:10" s="66" customFormat="1" x14ac:dyDescent="0.3">
      <c r="A30" s="16" t="s">
        <v>66</v>
      </c>
      <c r="B30" s="9" t="s">
        <v>65</v>
      </c>
      <c r="C30" s="2" t="s">
        <v>17</v>
      </c>
      <c r="D30" s="12"/>
      <c r="E30" s="3"/>
      <c r="F30" s="13">
        <v>3</v>
      </c>
      <c r="G30" s="80"/>
      <c r="H30" s="97"/>
      <c r="I30" s="98"/>
      <c r="J30" s="81" t="s">
        <v>35</v>
      </c>
    </row>
    <row r="31" spans="1:10" s="66" customFormat="1" x14ac:dyDescent="0.3">
      <c r="A31" s="16" t="s">
        <v>68</v>
      </c>
      <c r="B31" s="9" t="s">
        <v>67</v>
      </c>
      <c r="C31" s="2" t="s">
        <v>17</v>
      </c>
      <c r="D31" s="12"/>
      <c r="E31" s="3"/>
      <c r="F31" s="13">
        <v>1</v>
      </c>
      <c r="G31" s="80"/>
      <c r="H31" s="97"/>
      <c r="I31" s="98"/>
      <c r="J31" s="81" t="s">
        <v>35</v>
      </c>
    </row>
    <row r="32" spans="1:10" s="66" customFormat="1" x14ac:dyDescent="0.3">
      <c r="A32" s="16" t="s">
        <v>69</v>
      </c>
      <c r="B32" s="9" t="s">
        <v>220</v>
      </c>
      <c r="C32" s="2" t="s">
        <v>17</v>
      </c>
      <c r="D32" s="12"/>
      <c r="E32" s="3"/>
      <c r="F32" s="13" t="s">
        <v>18</v>
      </c>
      <c r="G32" s="80"/>
      <c r="H32" s="97"/>
      <c r="I32" s="98"/>
      <c r="J32" s="81" t="s">
        <v>35</v>
      </c>
    </row>
    <row r="33" spans="1:10" s="66" customFormat="1" x14ac:dyDescent="0.3">
      <c r="A33" s="16" t="s">
        <v>71</v>
      </c>
      <c r="B33" s="9" t="s">
        <v>70</v>
      </c>
      <c r="C33" s="2" t="s">
        <v>17</v>
      </c>
      <c r="D33" s="12"/>
      <c r="E33" s="3"/>
      <c r="F33" s="13" t="s">
        <v>18</v>
      </c>
      <c r="G33" s="80"/>
      <c r="H33" s="97"/>
      <c r="I33" s="98"/>
      <c r="J33" s="81" t="s">
        <v>35</v>
      </c>
    </row>
    <row r="34" spans="1:10" s="66" customFormat="1" x14ac:dyDescent="0.3">
      <c r="A34" s="16" t="s">
        <v>73</v>
      </c>
      <c r="B34" s="9" t="s">
        <v>72</v>
      </c>
      <c r="C34" s="2" t="s">
        <v>17</v>
      </c>
      <c r="D34" s="12"/>
      <c r="E34" s="3"/>
      <c r="F34" s="13">
        <v>3</v>
      </c>
      <c r="G34" s="80"/>
      <c r="H34" s="97"/>
      <c r="I34" s="98"/>
      <c r="J34" s="81" t="s">
        <v>35</v>
      </c>
    </row>
    <row r="35" spans="1:10" s="66" customFormat="1" x14ac:dyDescent="0.3">
      <c r="A35" s="16" t="s">
        <v>74</v>
      </c>
      <c r="B35" s="9" t="s">
        <v>254</v>
      </c>
      <c r="C35" s="2"/>
      <c r="D35" s="12"/>
      <c r="E35" s="3"/>
      <c r="F35" s="13" t="s">
        <v>18</v>
      </c>
      <c r="G35" s="80"/>
      <c r="H35" s="97"/>
      <c r="I35" s="98"/>
      <c r="J35" s="81" t="s">
        <v>35</v>
      </c>
    </row>
    <row r="36" spans="1:10" s="66" customFormat="1" x14ac:dyDescent="0.3">
      <c r="A36" s="16" t="s">
        <v>76</v>
      </c>
      <c r="B36" s="9" t="s">
        <v>75</v>
      </c>
      <c r="C36" s="2" t="s">
        <v>17</v>
      </c>
      <c r="D36" s="12"/>
      <c r="E36" s="3"/>
      <c r="F36" s="13">
        <v>1</v>
      </c>
      <c r="G36" s="80"/>
      <c r="H36" s="97"/>
      <c r="I36" s="98"/>
      <c r="J36" s="81" t="s">
        <v>35</v>
      </c>
    </row>
    <row r="37" spans="1:10" s="66" customFormat="1" x14ac:dyDescent="0.3">
      <c r="A37" s="16" t="s">
        <v>252</v>
      </c>
      <c r="B37" s="9" t="s">
        <v>77</v>
      </c>
      <c r="C37" s="2" t="s">
        <v>17</v>
      </c>
      <c r="D37" s="12"/>
      <c r="E37" s="3"/>
      <c r="F37" s="13">
        <v>1</v>
      </c>
      <c r="G37" s="80"/>
      <c r="H37" s="97"/>
      <c r="I37" s="98"/>
      <c r="J37" s="81" t="s">
        <v>35</v>
      </c>
    </row>
    <row r="38" spans="1:10" s="76" customFormat="1" ht="13.2" x14ac:dyDescent="0.3">
      <c r="A38" s="16"/>
      <c r="B38" s="9"/>
      <c r="C38" s="2"/>
      <c r="D38" s="74"/>
      <c r="E38" s="75"/>
      <c r="F38" s="26"/>
      <c r="G38" s="79"/>
      <c r="H38" s="78"/>
      <c r="I38" s="99"/>
      <c r="J38" s="77"/>
    </row>
    <row r="39" spans="1:10" s="66" customFormat="1" x14ac:dyDescent="0.3">
      <c r="A39" s="54"/>
      <c r="B39" s="55"/>
      <c r="C39" s="56"/>
      <c r="D39" s="57"/>
      <c r="E39" s="58"/>
      <c r="F39" s="59"/>
      <c r="G39" s="88"/>
      <c r="H39" s="89"/>
      <c r="I39" s="90"/>
      <c r="J39" s="91"/>
    </row>
    <row r="40" spans="1:10" s="66" customFormat="1" x14ac:dyDescent="0.3">
      <c r="A40" s="18"/>
      <c r="B40" s="19"/>
      <c r="C40" s="20"/>
      <c r="D40" s="21"/>
      <c r="E40" s="22"/>
      <c r="F40" s="23"/>
      <c r="G40" s="100"/>
      <c r="H40" s="101"/>
      <c r="I40" s="102"/>
      <c r="J40" s="103"/>
    </row>
    <row r="41" spans="1:10" s="66" customFormat="1" ht="15.6" x14ac:dyDescent="0.3">
      <c r="A41" s="15" t="s">
        <v>78</v>
      </c>
      <c r="B41" s="11" t="s">
        <v>79</v>
      </c>
      <c r="C41" s="2"/>
      <c r="D41" s="12"/>
      <c r="E41" s="3"/>
      <c r="F41" s="13"/>
      <c r="G41" s="80"/>
      <c r="H41" s="97"/>
      <c r="I41" s="98"/>
      <c r="J41" s="104"/>
    </row>
    <row r="42" spans="1:10" s="66" customFormat="1" x14ac:dyDescent="0.3">
      <c r="A42" s="17"/>
      <c r="B42" s="10"/>
      <c r="C42" s="2"/>
      <c r="D42" s="12"/>
      <c r="E42" s="3"/>
      <c r="F42" s="13"/>
      <c r="G42" s="80"/>
      <c r="H42" s="97"/>
      <c r="I42" s="98"/>
      <c r="J42" s="104"/>
    </row>
    <row r="43" spans="1:10" s="66" customFormat="1" x14ac:dyDescent="0.3">
      <c r="A43" s="16" t="s">
        <v>80</v>
      </c>
      <c r="B43" s="9" t="s">
        <v>81</v>
      </c>
      <c r="C43" s="2" t="s">
        <v>17</v>
      </c>
      <c r="D43" s="12"/>
      <c r="E43" s="3"/>
      <c r="F43" s="13" t="s">
        <v>18</v>
      </c>
      <c r="G43" s="80"/>
      <c r="H43" s="97"/>
      <c r="I43" s="98"/>
      <c r="J43" s="81" t="s">
        <v>35</v>
      </c>
    </row>
    <row r="44" spans="1:10" s="66" customFormat="1" x14ac:dyDescent="0.3">
      <c r="A44" s="16" t="s">
        <v>82</v>
      </c>
      <c r="B44" s="9" t="s">
        <v>83</v>
      </c>
      <c r="C44" s="2" t="s">
        <v>17</v>
      </c>
      <c r="D44" s="12"/>
      <c r="E44" s="3"/>
      <c r="F44" s="13" t="s">
        <v>18</v>
      </c>
      <c r="G44" s="80"/>
      <c r="H44" s="97"/>
      <c r="I44" s="98"/>
      <c r="J44" s="81" t="s">
        <v>35</v>
      </c>
    </row>
    <row r="45" spans="1:10" s="66" customFormat="1" x14ac:dyDescent="0.3">
      <c r="A45" s="16" t="s">
        <v>84</v>
      </c>
      <c r="B45" s="9" t="s">
        <v>85</v>
      </c>
      <c r="C45" s="2" t="s">
        <v>86</v>
      </c>
      <c r="D45" s="12"/>
      <c r="E45" s="3"/>
      <c r="F45" s="13" t="s">
        <v>18</v>
      </c>
      <c r="G45" s="80"/>
      <c r="H45" s="97"/>
      <c r="I45" s="98"/>
      <c r="J45" s="81" t="s">
        <v>35</v>
      </c>
    </row>
    <row r="46" spans="1:10" s="66" customFormat="1" x14ac:dyDescent="0.3">
      <c r="A46" s="16" t="s">
        <v>87</v>
      </c>
      <c r="B46" s="9" t="s">
        <v>88</v>
      </c>
      <c r="C46" s="2" t="s">
        <v>221</v>
      </c>
      <c r="D46" s="12"/>
      <c r="E46" s="3"/>
      <c r="F46" s="13" t="s">
        <v>18</v>
      </c>
      <c r="G46" s="80"/>
      <c r="H46" s="97"/>
      <c r="I46" s="98"/>
      <c r="J46" s="81" t="s">
        <v>35</v>
      </c>
    </row>
    <row r="47" spans="1:10" s="66" customFormat="1" x14ac:dyDescent="0.3">
      <c r="A47" s="16" t="s">
        <v>89</v>
      </c>
      <c r="B47" s="9" t="s">
        <v>224</v>
      </c>
      <c r="C47" s="2" t="s">
        <v>222</v>
      </c>
      <c r="D47" s="12"/>
      <c r="E47" s="3"/>
      <c r="F47" s="13" t="s">
        <v>18</v>
      </c>
      <c r="G47" s="80"/>
      <c r="H47" s="97"/>
      <c r="I47" s="98"/>
      <c r="J47" s="81" t="s">
        <v>35</v>
      </c>
    </row>
    <row r="48" spans="1:10" s="66" customFormat="1" x14ac:dyDescent="0.3">
      <c r="A48" s="16" t="s">
        <v>92</v>
      </c>
      <c r="B48" s="9" t="s">
        <v>90</v>
      </c>
      <c r="C48" s="2" t="s">
        <v>91</v>
      </c>
      <c r="D48" s="12"/>
      <c r="E48" s="3"/>
      <c r="F48" s="13" t="s">
        <v>18</v>
      </c>
      <c r="G48" s="80"/>
      <c r="H48" s="97"/>
      <c r="I48" s="98"/>
      <c r="J48" s="81" t="s">
        <v>35</v>
      </c>
    </row>
    <row r="49" spans="1:10" s="66" customFormat="1" x14ac:dyDescent="0.3">
      <c r="A49" s="16" t="s">
        <v>94</v>
      </c>
      <c r="B49" s="9" t="s">
        <v>225</v>
      </c>
      <c r="C49" s="2" t="s">
        <v>226</v>
      </c>
      <c r="D49" s="12"/>
      <c r="E49" s="3"/>
      <c r="F49" s="13" t="s">
        <v>18</v>
      </c>
      <c r="G49" s="80"/>
      <c r="H49" s="97"/>
      <c r="I49" s="98"/>
      <c r="J49" s="81" t="s">
        <v>35</v>
      </c>
    </row>
    <row r="50" spans="1:10" s="66" customFormat="1" x14ac:dyDescent="0.3">
      <c r="A50" s="16" t="s">
        <v>97</v>
      </c>
      <c r="B50" s="9" t="s">
        <v>93</v>
      </c>
      <c r="C50" s="2" t="s">
        <v>228</v>
      </c>
      <c r="D50" s="12"/>
      <c r="E50" s="3"/>
      <c r="F50" s="13" t="s">
        <v>18</v>
      </c>
      <c r="G50" s="80"/>
      <c r="H50" s="97"/>
      <c r="I50" s="98"/>
      <c r="J50" s="81" t="s">
        <v>35</v>
      </c>
    </row>
    <row r="51" spans="1:10" s="66" customFormat="1" ht="26.4" x14ac:dyDescent="0.3">
      <c r="A51" s="16" t="s">
        <v>100</v>
      </c>
      <c r="B51" s="9" t="s">
        <v>95</v>
      </c>
      <c r="C51" s="2" t="s">
        <v>96</v>
      </c>
      <c r="D51" s="12"/>
      <c r="E51" s="3"/>
      <c r="F51" s="13"/>
      <c r="G51" s="80"/>
      <c r="H51" s="97"/>
      <c r="I51" s="98"/>
      <c r="J51" s="104" t="s">
        <v>229</v>
      </c>
    </row>
    <row r="52" spans="1:10" s="66" customFormat="1" x14ac:dyDescent="0.3">
      <c r="A52" s="16" t="s">
        <v>102</v>
      </c>
      <c r="B52" s="9" t="s">
        <v>98</v>
      </c>
      <c r="C52" s="2" t="s">
        <v>99</v>
      </c>
      <c r="D52" s="12"/>
      <c r="E52" s="3"/>
      <c r="F52" s="13" t="s">
        <v>18</v>
      </c>
      <c r="G52" s="80"/>
      <c r="H52" s="97"/>
      <c r="I52" s="98"/>
      <c r="J52" s="81" t="s">
        <v>35</v>
      </c>
    </row>
    <row r="53" spans="1:10" s="66" customFormat="1" x14ac:dyDescent="0.3">
      <c r="A53" s="16" t="s">
        <v>104</v>
      </c>
      <c r="B53" s="9" t="s">
        <v>101</v>
      </c>
      <c r="C53" s="2" t="s">
        <v>283</v>
      </c>
      <c r="D53" s="12"/>
      <c r="E53" s="3"/>
      <c r="F53" s="13" t="s">
        <v>18</v>
      </c>
      <c r="G53" s="80"/>
      <c r="H53" s="97"/>
      <c r="I53" s="98"/>
      <c r="J53" s="81" t="s">
        <v>35</v>
      </c>
    </row>
    <row r="54" spans="1:10" s="66" customFormat="1" x14ac:dyDescent="0.3">
      <c r="A54" s="16" t="s">
        <v>106</v>
      </c>
      <c r="B54" s="9" t="s">
        <v>103</v>
      </c>
      <c r="C54" s="2" t="s">
        <v>17</v>
      </c>
      <c r="D54" s="12"/>
      <c r="E54" s="3"/>
      <c r="F54" s="13">
        <v>3</v>
      </c>
      <c r="G54" s="80"/>
      <c r="H54" s="97"/>
      <c r="I54" s="98"/>
      <c r="J54" s="81" t="s">
        <v>35</v>
      </c>
    </row>
    <row r="55" spans="1:10" s="66" customFormat="1" x14ac:dyDescent="0.3">
      <c r="A55" s="16" t="s">
        <v>108</v>
      </c>
      <c r="B55" s="9" t="s">
        <v>105</v>
      </c>
      <c r="C55" s="2" t="s">
        <v>17</v>
      </c>
      <c r="D55" s="12"/>
      <c r="E55" s="3"/>
      <c r="F55" s="13">
        <v>1</v>
      </c>
      <c r="G55" s="80"/>
      <c r="H55" s="97"/>
      <c r="I55" s="98"/>
      <c r="J55" s="81" t="s">
        <v>19</v>
      </c>
    </row>
    <row r="56" spans="1:10" s="66" customFormat="1" x14ac:dyDescent="0.3">
      <c r="A56" s="16" t="s">
        <v>110</v>
      </c>
      <c r="B56" s="9" t="s">
        <v>107</v>
      </c>
      <c r="C56" s="2" t="s">
        <v>17</v>
      </c>
      <c r="D56" s="12"/>
      <c r="E56" s="3"/>
      <c r="F56" s="13">
        <v>2</v>
      </c>
      <c r="G56" s="80"/>
      <c r="H56" s="97"/>
      <c r="I56" s="98"/>
      <c r="J56" s="81" t="s">
        <v>35</v>
      </c>
    </row>
    <row r="57" spans="1:10" s="66" customFormat="1" x14ac:dyDescent="0.3">
      <c r="A57" s="16" t="s">
        <v>112</v>
      </c>
      <c r="B57" s="9" t="s">
        <v>109</v>
      </c>
      <c r="C57" s="2" t="s">
        <v>17</v>
      </c>
      <c r="D57" s="12"/>
      <c r="E57" s="3"/>
      <c r="F57" s="13">
        <v>3</v>
      </c>
      <c r="G57" s="80"/>
      <c r="H57" s="97"/>
      <c r="I57" s="98"/>
      <c r="J57" s="81" t="s">
        <v>35</v>
      </c>
    </row>
    <row r="58" spans="1:10" s="66" customFormat="1" x14ac:dyDescent="0.3">
      <c r="A58" s="16" t="s">
        <v>113</v>
      </c>
      <c r="B58" s="9" t="s">
        <v>111</v>
      </c>
      <c r="C58" s="2" t="s">
        <v>17</v>
      </c>
      <c r="D58" s="12"/>
      <c r="E58" s="3"/>
      <c r="F58" s="13">
        <v>3</v>
      </c>
      <c r="G58" s="80"/>
      <c r="H58" s="97"/>
      <c r="I58" s="98"/>
      <c r="J58" s="81" t="s">
        <v>35</v>
      </c>
    </row>
    <row r="59" spans="1:10" s="66" customFormat="1" x14ac:dyDescent="0.3">
      <c r="A59" s="16" t="s">
        <v>115</v>
      </c>
      <c r="B59" s="9" t="s">
        <v>282</v>
      </c>
      <c r="C59" s="2" t="s">
        <v>17</v>
      </c>
      <c r="D59" s="12"/>
      <c r="E59" s="3"/>
      <c r="F59" s="13">
        <v>3</v>
      </c>
      <c r="G59" s="80"/>
      <c r="H59" s="97"/>
      <c r="I59" s="98"/>
      <c r="J59" s="81" t="s">
        <v>35</v>
      </c>
    </row>
    <row r="60" spans="1:10" s="66" customFormat="1" x14ac:dyDescent="0.3">
      <c r="A60" s="16" t="s">
        <v>223</v>
      </c>
      <c r="B60" s="9" t="s">
        <v>114</v>
      </c>
      <c r="C60" s="2" t="s">
        <v>17</v>
      </c>
      <c r="D60" s="12"/>
      <c r="E60" s="3"/>
      <c r="F60" s="13">
        <v>3</v>
      </c>
      <c r="G60" s="80"/>
      <c r="H60" s="97"/>
      <c r="I60" s="98"/>
      <c r="J60" s="81" t="s">
        <v>35</v>
      </c>
    </row>
    <row r="61" spans="1:10" s="66" customFormat="1" x14ac:dyDescent="0.3">
      <c r="A61" s="16" t="s">
        <v>227</v>
      </c>
      <c r="B61" s="9" t="s">
        <v>116</v>
      </c>
      <c r="C61" s="2" t="s">
        <v>17</v>
      </c>
      <c r="D61" s="12"/>
      <c r="E61" s="3"/>
      <c r="F61" s="13">
        <v>1</v>
      </c>
      <c r="G61" s="80"/>
      <c r="H61" s="97"/>
      <c r="I61" s="98"/>
      <c r="J61" s="81" t="s">
        <v>35</v>
      </c>
    </row>
    <row r="62" spans="1:10" s="66" customFormat="1" x14ac:dyDescent="0.3">
      <c r="A62" s="16"/>
      <c r="B62" s="9"/>
      <c r="C62" s="2"/>
      <c r="D62" s="12"/>
      <c r="E62" s="3"/>
      <c r="F62" s="13"/>
      <c r="G62" s="80"/>
      <c r="H62" s="97"/>
      <c r="I62" s="98"/>
      <c r="J62" s="81"/>
    </row>
    <row r="63" spans="1:10" s="66" customFormat="1" x14ac:dyDescent="0.3">
      <c r="A63" s="54"/>
      <c r="B63" s="55"/>
      <c r="C63" s="56"/>
      <c r="D63" s="57"/>
      <c r="E63" s="58"/>
      <c r="F63" s="59"/>
      <c r="G63" s="88"/>
      <c r="H63" s="89"/>
      <c r="I63" s="90"/>
      <c r="J63" s="91"/>
    </row>
    <row r="64" spans="1:10" s="66" customFormat="1" x14ac:dyDescent="0.3">
      <c r="A64" s="18"/>
      <c r="B64" s="19"/>
      <c r="C64" s="20"/>
      <c r="D64" s="21"/>
      <c r="E64" s="22"/>
      <c r="F64" s="23"/>
      <c r="G64" s="100"/>
      <c r="H64" s="101"/>
      <c r="I64" s="102"/>
      <c r="J64" s="103"/>
    </row>
    <row r="65" spans="1:10" s="66" customFormat="1" ht="15.6" x14ac:dyDescent="0.3">
      <c r="A65" s="15" t="s">
        <v>117</v>
      </c>
      <c r="B65" s="11" t="s">
        <v>118</v>
      </c>
      <c r="C65" s="2"/>
      <c r="D65" s="12"/>
      <c r="E65" s="3"/>
      <c r="F65" s="13"/>
      <c r="G65" s="80"/>
      <c r="H65" s="97"/>
      <c r="I65" s="98"/>
      <c r="J65" s="104"/>
    </row>
    <row r="66" spans="1:10" s="66" customFormat="1" x14ac:dyDescent="0.3">
      <c r="A66" s="17"/>
      <c r="B66" s="10"/>
      <c r="C66" s="2"/>
      <c r="D66" s="12"/>
      <c r="E66" s="3"/>
      <c r="F66" s="13"/>
      <c r="G66" s="80"/>
      <c r="H66" s="97"/>
      <c r="I66" s="98"/>
      <c r="J66" s="104"/>
    </row>
    <row r="67" spans="1:10" s="66" customFormat="1" x14ac:dyDescent="0.3">
      <c r="A67" s="16" t="s">
        <v>119</v>
      </c>
      <c r="B67" s="9" t="s">
        <v>230</v>
      </c>
      <c r="C67" s="2" t="s">
        <v>234</v>
      </c>
      <c r="D67" s="12"/>
      <c r="E67" s="3"/>
      <c r="F67" s="13" t="s">
        <v>18</v>
      </c>
      <c r="G67" s="80"/>
      <c r="H67" s="97"/>
      <c r="I67" s="98"/>
      <c r="J67" s="81" t="s">
        <v>35</v>
      </c>
    </row>
    <row r="68" spans="1:10" s="66" customFormat="1" x14ac:dyDescent="0.3">
      <c r="A68" s="16" t="s">
        <v>120</v>
      </c>
      <c r="B68" s="9" t="s">
        <v>231</v>
      </c>
      <c r="C68" s="2" t="s">
        <v>235</v>
      </c>
      <c r="D68" s="12"/>
      <c r="E68" s="3"/>
      <c r="F68" s="13" t="s">
        <v>18</v>
      </c>
      <c r="G68" s="80"/>
      <c r="H68" s="97"/>
      <c r="I68" s="98"/>
      <c r="J68" s="81" t="s">
        <v>35</v>
      </c>
    </row>
    <row r="69" spans="1:10" s="66" customFormat="1" x14ac:dyDescent="0.3">
      <c r="A69" s="16" t="s">
        <v>121</v>
      </c>
      <c r="B69" s="9" t="s">
        <v>233</v>
      </c>
      <c r="C69" s="2" t="s">
        <v>236</v>
      </c>
      <c r="D69" s="12"/>
      <c r="E69" s="3"/>
      <c r="F69" s="13" t="s">
        <v>18</v>
      </c>
      <c r="G69" s="80"/>
      <c r="H69" s="97"/>
      <c r="I69" s="98"/>
      <c r="J69" s="81" t="s">
        <v>35</v>
      </c>
    </row>
    <row r="70" spans="1:10" s="66" customFormat="1" ht="26.4" x14ac:dyDescent="0.3">
      <c r="A70" s="16" t="s">
        <v>122</v>
      </c>
      <c r="B70" s="9" t="s">
        <v>242</v>
      </c>
      <c r="C70" s="2" t="s">
        <v>17</v>
      </c>
      <c r="D70" s="12"/>
      <c r="E70" s="3"/>
      <c r="F70" s="13">
        <v>2</v>
      </c>
      <c r="G70" s="80"/>
      <c r="H70" s="97"/>
      <c r="I70" s="98"/>
      <c r="J70" s="81" t="s">
        <v>243</v>
      </c>
    </row>
    <row r="71" spans="1:10" s="66" customFormat="1" x14ac:dyDescent="0.3">
      <c r="A71" s="16" t="s">
        <v>123</v>
      </c>
      <c r="B71" s="9" t="s">
        <v>232</v>
      </c>
      <c r="C71" s="2" t="s">
        <v>17</v>
      </c>
      <c r="D71" s="12"/>
      <c r="E71" s="3"/>
      <c r="F71" s="13">
        <v>2</v>
      </c>
      <c r="G71" s="80"/>
      <c r="H71" s="97"/>
      <c r="I71" s="98"/>
      <c r="J71" s="81" t="s">
        <v>35</v>
      </c>
    </row>
    <row r="72" spans="1:10" s="66" customFormat="1" x14ac:dyDescent="0.3">
      <c r="A72" s="16" t="s">
        <v>125</v>
      </c>
      <c r="B72" s="9" t="s">
        <v>237</v>
      </c>
      <c r="C72" s="2" t="s">
        <v>238</v>
      </c>
      <c r="D72" s="12"/>
      <c r="E72" s="3"/>
      <c r="F72" s="13" t="s">
        <v>18</v>
      </c>
      <c r="G72" s="80"/>
      <c r="H72" s="97"/>
      <c r="I72" s="98"/>
      <c r="J72" s="81" t="s">
        <v>35</v>
      </c>
    </row>
    <row r="73" spans="1:10" s="66" customFormat="1" x14ac:dyDescent="0.3">
      <c r="A73" s="16" t="s">
        <v>127</v>
      </c>
      <c r="B73" s="9" t="s">
        <v>124</v>
      </c>
      <c r="C73" s="2" t="s">
        <v>239</v>
      </c>
      <c r="D73" s="12"/>
      <c r="E73" s="3"/>
      <c r="F73" s="13">
        <v>2</v>
      </c>
      <c r="G73" s="80"/>
      <c r="H73" s="97"/>
      <c r="I73" s="98"/>
      <c r="J73" s="81" t="s">
        <v>35</v>
      </c>
    </row>
    <row r="74" spans="1:10" s="66" customFormat="1" x14ac:dyDescent="0.3">
      <c r="A74" s="16" t="s">
        <v>129</v>
      </c>
      <c r="B74" s="9" t="s">
        <v>126</v>
      </c>
      <c r="C74" s="2" t="s">
        <v>240</v>
      </c>
      <c r="D74" s="12"/>
      <c r="E74" s="3"/>
      <c r="F74" s="13" t="s">
        <v>18</v>
      </c>
      <c r="G74" s="80"/>
      <c r="H74" s="97"/>
      <c r="I74" s="98"/>
      <c r="J74" s="81" t="s">
        <v>35</v>
      </c>
    </row>
    <row r="75" spans="1:10" s="66" customFormat="1" x14ac:dyDescent="0.3">
      <c r="A75" s="16" t="s">
        <v>131</v>
      </c>
      <c r="B75" s="9" t="s">
        <v>128</v>
      </c>
      <c r="C75" s="2" t="s">
        <v>241</v>
      </c>
      <c r="D75" s="12"/>
      <c r="E75" s="3"/>
      <c r="F75" s="13" t="s">
        <v>18</v>
      </c>
      <c r="G75" s="80"/>
      <c r="H75" s="97"/>
      <c r="I75" s="98"/>
      <c r="J75" s="81" t="s">
        <v>35</v>
      </c>
    </row>
    <row r="76" spans="1:10" s="66" customFormat="1" ht="26.4" x14ac:dyDescent="0.3">
      <c r="A76" s="16" t="s">
        <v>132</v>
      </c>
      <c r="B76" s="9" t="s">
        <v>130</v>
      </c>
      <c r="C76" s="2" t="s">
        <v>17</v>
      </c>
      <c r="D76" s="12"/>
      <c r="E76" s="3"/>
      <c r="F76" s="13"/>
      <c r="G76" s="80"/>
      <c r="H76" s="97"/>
      <c r="I76" s="98"/>
      <c r="J76" s="104" t="s">
        <v>215</v>
      </c>
    </row>
    <row r="77" spans="1:10" s="66" customFormat="1" ht="26.4" x14ac:dyDescent="0.3">
      <c r="A77" s="16" t="s">
        <v>133</v>
      </c>
      <c r="B77" s="9" t="s">
        <v>244</v>
      </c>
      <c r="C77" s="2" t="s">
        <v>17</v>
      </c>
      <c r="D77" s="12"/>
      <c r="E77" s="3"/>
      <c r="F77" s="13"/>
      <c r="G77" s="80"/>
      <c r="H77" s="97"/>
      <c r="I77" s="98"/>
      <c r="J77" s="104" t="s">
        <v>215</v>
      </c>
    </row>
    <row r="78" spans="1:10" s="66" customFormat="1" ht="26.4" x14ac:dyDescent="0.3">
      <c r="A78" s="16" t="s">
        <v>134</v>
      </c>
      <c r="B78" s="9" t="s">
        <v>245</v>
      </c>
      <c r="C78" s="2" t="s">
        <v>17</v>
      </c>
      <c r="D78" s="12"/>
      <c r="E78" s="3"/>
      <c r="F78" s="13"/>
      <c r="G78" s="80"/>
      <c r="H78" s="97"/>
      <c r="I78" s="98"/>
      <c r="J78" s="104" t="s">
        <v>215</v>
      </c>
    </row>
    <row r="79" spans="1:10" s="66" customFormat="1" x14ac:dyDescent="0.3">
      <c r="A79" s="16" t="s">
        <v>136</v>
      </c>
      <c r="B79" s="9" t="s">
        <v>135</v>
      </c>
      <c r="C79" s="2" t="s">
        <v>17</v>
      </c>
      <c r="D79" s="12"/>
      <c r="E79" s="3"/>
      <c r="F79" s="13">
        <v>5</v>
      </c>
      <c r="G79" s="80"/>
      <c r="H79" s="97"/>
      <c r="I79" s="98"/>
      <c r="J79" s="81" t="s">
        <v>35</v>
      </c>
    </row>
    <row r="80" spans="1:10" s="66" customFormat="1" ht="26.4" x14ac:dyDescent="0.3">
      <c r="A80" s="16" t="s">
        <v>137</v>
      </c>
      <c r="B80" s="9" t="s">
        <v>261</v>
      </c>
      <c r="C80" s="2" t="s">
        <v>17</v>
      </c>
      <c r="D80" s="12"/>
      <c r="E80" s="3"/>
      <c r="F80" s="13"/>
      <c r="G80" s="80"/>
      <c r="H80" s="97"/>
      <c r="I80" s="98"/>
      <c r="J80" s="104" t="s">
        <v>215</v>
      </c>
    </row>
    <row r="81" spans="1:10" s="66" customFormat="1" ht="26.4" x14ac:dyDescent="0.3">
      <c r="A81" s="16" t="s">
        <v>139</v>
      </c>
      <c r="B81" s="9" t="s">
        <v>138</v>
      </c>
      <c r="C81" s="2"/>
      <c r="D81" s="12"/>
      <c r="E81" s="3"/>
      <c r="F81" s="13"/>
      <c r="G81" s="80"/>
      <c r="H81" s="97"/>
      <c r="I81" s="98"/>
      <c r="J81" s="104" t="s">
        <v>215</v>
      </c>
    </row>
    <row r="82" spans="1:10" s="66" customFormat="1" ht="26.4" x14ac:dyDescent="0.3">
      <c r="A82" s="16" t="s">
        <v>140</v>
      </c>
      <c r="B82" s="9" t="s">
        <v>259</v>
      </c>
      <c r="C82" s="2" t="s">
        <v>17</v>
      </c>
      <c r="D82" s="12"/>
      <c r="E82" s="3"/>
      <c r="F82" s="13" t="s">
        <v>18</v>
      </c>
      <c r="G82" s="80"/>
      <c r="H82" s="97"/>
      <c r="I82" s="98"/>
      <c r="J82" s="81" t="s">
        <v>35</v>
      </c>
    </row>
    <row r="83" spans="1:10" s="66" customFormat="1" x14ac:dyDescent="0.3">
      <c r="A83" s="16" t="s">
        <v>276</v>
      </c>
      <c r="B83" s="9" t="s">
        <v>141</v>
      </c>
      <c r="C83" s="2" t="s">
        <v>258</v>
      </c>
      <c r="D83" s="12"/>
      <c r="E83" s="3"/>
      <c r="F83" s="13">
        <v>3</v>
      </c>
      <c r="G83" s="80"/>
      <c r="H83" s="97"/>
      <c r="I83" s="98"/>
      <c r="J83" s="81" t="s">
        <v>35</v>
      </c>
    </row>
    <row r="84" spans="1:10" s="66" customFormat="1" x14ac:dyDescent="0.3">
      <c r="A84" s="16"/>
      <c r="B84" s="9"/>
      <c r="C84" s="2"/>
      <c r="D84" s="12"/>
      <c r="E84" s="3"/>
      <c r="F84" s="13"/>
      <c r="G84" s="80"/>
      <c r="H84" s="97"/>
      <c r="I84" s="98"/>
      <c r="J84" s="81"/>
    </row>
    <row r="85" spans="1:10" s="66" customFormat="1" x14ac:dyDescent="0.3">
      <c r="A85" s="54"/>
      <c r="B85" s="55"/>
      <c r="C85" s="56"/>
      <c r="D85" s="57"/>
      <c r="E85" s="58"/>
      <c r="F85" s="59"/>
      <c r="G85" s="88"/>
      <c r="H85" s="89"/>
      <c r="I85" s="90"/>
      <c r="J85" s="91"/>
    </row>
    <row r="86" spans="1:10" s="119" customFormat="1" x14ac:dyDescent="0.3">
      <c r="A86" s="60"/>
      <c r="B86" s="61"/>
      <c r="C86" s="62"/>
      <c r="D86" s="63"/>
      <c r="E86" s="64"/>
      <c r="F86" s="65"/>
      <c r="G86" s="92"/>
      <c r="H86" s="93"/>
      <c r="I86" s="94"/>
      <c r="J86" s="95"/>
    </row>
    <row r="87" spans="1:10" s="66" customFormat="1" ht="15.6" x14ac:dyDescent="0.3">
      <c r="A87" s="15" t="s">
        <v>142</v>
      </c>
      <c r="B87" s="11" t="s">
        <v>143</v>
      </c>
      <c r="C87" s="2"/>
      <c r="D87" s="12"/>
      <c r="E87" s="3"/>
      <c r="F87" s="13"/>
      <c r="G87" s="80"/>
      <c r="H87" s="86"/>
      <c r="I87" s="87"/>
      <c r="J87" s="104"/>
    </row>
    <row r="88" spans="1:10" s="66" customFormat="1" x14ac:dyDescent="0.3">
      <c r="A88" s="16"/>
      <c r="B88" s="9"/>
      <c r="C88" s="2"/>
      <c r="D88" s="12"/>
      <c r="E88" s="3"/>
      <c r="F88" s="13"/>
      <c r="G88" s="80"/>
      <c r="H88" s="97"/>
      <c r="I88" s="98"/>
      <c r="J88" s="81"/>
    </row>
    <row r="89" spans="1:10" s="66" customFormat="1" ht="26.4" x14ac:dyDescent="0.3">
      <c r="A89" s="16" t="s">
        <v>144</v>
      </c>
      <c r="B89" s="9" t="s">
        <v>255</v>
      </c>
      <c r="C89" s="2" t="s">
        <v>17</v>
      </c>
      <c r="D89" s="12"/>
      <c r="E89" s="3"/>
      <c r="F89" s="13">
        <v>1</v>
      </c>
      <c r="G89" s="80"/>
      <c r="H89" s="97"/>
      <c r="I89" s="98"/>
      <c r="J89" s="81" t="s">
        <v>35</v>
      </c>
    </row>
    <row r="90" spans="1:10" s="66" customFormat="1" ht="26.4" x14ac:dyDescent="0.3">
      <c r="A90" s="16" t="s">
        <v>146</v>
      </c>
      <c r="B90" s="9" t="s">
        <v>145</v>
      </c>
      <c r="C90" s="2" t="s">
        <v>17</v>
      </c>
      <c r="D90" s="12"/>
      <c r="E90" s="3"/>
      <c r="F90" s="13">
        <v>1</v>
      </c>
      <c r="G90" s="80"/>
      <c r="H90" s="97"/>
      <c r="I90" s="98"/>
      <c r="J90" s="81" t="s">
        <v>35</v>
      </c>
    </row>
    <row r="91" spans="1:10" s="66" customFormat="1" x14ac:dyDescent="0.3">
      <c r="A91" s="16" t="s">
        <v>148</v>
      </c>
      <c r="B91" s="9" t="s">
        <v>147</v>
      </c>
      <c r="C91" s="2" t="s">
        <v>17</v>
      </c>
      <c r="D91" s="12"/>
      <c r="E91" s="3"/>
      <c r="F91" s="13" t="s">
        <v>18</v>
      </c>
      <c r="G91" s="80"/>
      <c r="H91" s="97"/>
      <c r="I91" s="98"/>
      <c r="J91" s="81" t="s">
        <v>35</v>
      </c>
    </row>
    <row r="92" spans="1:10" s="66" customFormat="1" x14ac:dyDescent="0.3">
      <c r="A92" s="16" t="s">
        <v>150</v>
      </c>
      <c r="B92" s="9" t="s">
        <v>149</v>
      </c>
      <c r="C92" s="2" t="s">
        <v>17</v>
      </c>
      <c r="D92" s="12"/>
      <c r="E92" s="3"/>
      <c r="F92" s="13" t="s">
        <v>18</v>
      </c>
      <c r="G92" s="80"/>
      <c r="H92" s="97"/>
      <c r="I92" s="98"/>
      <c r="J92" s="81" t="s">
        <v>35</v>
      </c>
    </row>
    <row r="93" spans="1:10" s="66" customFormat="1" ht="26.4" x14ac:dyDescent="0.3">
      <c r="A93" s="16" t="s">
        <v>151</v>
      </c>
      <c r="B93" s="9" t="s">
        <v>246</v>
      </c>
      <c r="C93" s="2" t="s">
        <v>17</v>
      </c>
      <c r="D93" s="12"/>
      <c r="E93" s="3"/>
      <c r="F93" s="13">
        <v>1</v>
      </c>
      <c r="G93" s="80"/>
      <c r="H93" s="97"/>
      <c r="I93" s="98"/>
      <c r="J93" s="81" t="s">
        <v>35</v>
      </c>
    </row>
    <row r="94" spans="1:10" s="25" customFormat="1" ht="39.6" x14ac:dyDescent="0.3">
      <c r="A94" s="16" t="s">
        <v>152</v>
      </c>
      <c r="B94" s="9" t="s">
        <v>153</v>
      </c>
      <c r="C94" s="2" t="s">
        <v>17</v>
      </c>
      <c r="D94" s="120"/>
      <c r="E94" s="3"/>
      <c r="F94" s="13">
        <v>1</v>
      </c>
      <c r="G94" s="80"/>
      <c r="H94" s="97"/>
      <c r="I94" s="98"/>
      <c r="J94" s="81" t="s">
        <v>35</v>
      </c>
    </row>
    <row r="95" spans="1:10" s="25" customFormat="1" x14ac:dyDescent="0.3">
      <c r="A95" s="16" t="s">
        <v>154</v>
      </c>
      <c r="B95" s="9" t="s">
        <v>262</v>
      </c>
      <c r="C95" s="2" t="s">
        <v>17</v>
      </c>
      <c r="D95" s="12">
        <v>30</v>
      </c>
      <c r="E95" s="3" t="s">
        <v>15</v>
      </c>
      <c r="F95" s="13" t="s">
        <v>18</v>
      </c>
      <c r="G95" s="80"/>
      <c r="H95" s="97"/>
      <c r="I95" s="98"/>
      <c r="J95" s="81" t="s">
        <v>35</v>
      </c>
    </row>
    <row r="96" spans="1:10" s="25" customFormat="1" x14ac:dyDescent="0.3">
      <c r="A96" s="16" t="s">
        <v>155</v>
      </c>
      <c r="B96" s="9" t="s">
        <v>264</v>
      </c>
      <c r="C96" s="2" t="s">
        <v>17</v>
      </c>
      <c r="D96" s="12"/>
      <c r="E96" s="3" t="s">
        <v>265</v>
      </c>
      <c r="F96" s="13"/>
      <c r="G96" s="80"/>
      <c r="H96" s="97"/>
      <c r="I96" s="98"/>
      <c r="J96" s="81" t="s">
        <v>35</v>
      </c>
    </row>
    <row r="97" spans="1:10" s="25" customFormat="1" ht="26.4" x14ac:dyDescent="0.3">
      <c r="A97" s="16" t="s">
        <v>157</v>
      </c>
      <c r="B97" s="9" t="s">
        <v>263</v>
      </c>
      <c r="C97" s="2" t="s">
        <v>17</v>
      </c>
      <c r="D97" s="12">
        <v>30</v>
      </c>
      <c r="E97" s="3" t="s">
        <v>15</v>
      </c>
      <c r="F97" s="13"/>
      <c r="G97" s="80"/>
      <c r="H97" s="97"/>
      <c r="I97" s="98"/>
      <c r="J97" s="104" t="s">
        <v>247</v>
      </c>
    </row>
    <row r="98" spans="1:10" s="25" customFormat="1" x14ac:dyDescent="0.3">
      <c r="A98" s="16" t="s">
        <v>158</v>
      </c>
      <c r="B98" s="9" t="s">
        <v>266</v>
      </c>
      <c r="C98" s="2" t="s">
        <v>17</v>
      </c>
      <c r="D98" s="12"/>
      <c r="E98" s="3" t="s">
        <v>265</v>
      </c>
      <c r="F98" s="13"/>
      <c r="G98" s="80"/>
      <c r="H98" s="97"/>
      <c r="I98" s="98"/>
      <c r="J98" s="81" t="s">
        <v>35</v>
      </c>
    </row>
    <row r="99" spans="1:10" s="25" customFormat="1" x14ac:dyDescent="0.3">
      <c r="A99" s="16" t="s">
        <v>160</v>
      </c>
      <c r="B99" s="9" t="s">
        <v>286</v>
      </c>
      <c r="C99" s="145" t="s">
        <v>287</v>
      </c>
      <c r="D99" s="12"/>
      <c r="E99" s="3" t="s">
        <v>288</v>
      </c>
      <c r="F99" s="13">
        <v>1</v>
      </c>
      <c r="G99" s="80"/>
      <c r="H99" s="97"/>
      <c r="I99" s="98"/>
      <c r="J99" s="81" t="s">
        <v>35</v>
      </c>
    </row>
    <row r="100" spans="1:10" s="25" customFormat="1" x14ac:dyDescent="0.3">
      <c r="A100" s="16" t="s">
        <v>162</v>
      </c>
      <c r="B100" s="9" t="s">
        <v>286</v>
      </c>
      <c r="C100" s="145" t="s">
        <v>289</v>
      </c>
      <c r="D100" s="12"/>
      <c r="E100" s="3" t="s">
        <v>288</v>
      </c>
      <c r="F100" s="13">
        <v>2</v>
      </c>
      <c r="G100" s="80"/>
      <c r="H100" s="97"/>
      <c r="I100" s="98"/>
      <c r="J100" s="81" t="s">
        <v>35</v>
      </c>
    </row>
    <row r="101" spans="1:10" s="25" customFormat="1" x14ac:dyDescent="0.3">
      <c r="A101" s="16" t="s">
        <v>163</v>
      </c>
      <c r="B101" s="9" t="s">
        <v>286</v>
      </c>
      <c r="C101" s="145" t="s">
        <v>290</v>
      </c>
      <c r="D101" s="12"/>
      <c r="E101" s="3" t="s">
        <v>288</v>
      </c>
      <c r="F101" s="13">
        <v>3</v>
      </c>
      <c r="G101" s="80"/>
      <c r="H101" s="97"/>
      <c r="I101" s="98"/>
      <c r="J101" s="81" t="s">
        <v>35</v>
      </c>
    </row>
    <row r="102" spans="1:10" s="25" customFormat="1" ht="26.4" x14ac:dyDescent="0.3">
      <c r="A102" s="16" t="s">
        <v>165</v>
      </c>
      <c r="B102" s="9" t="s">
        <v>156</v>
      </c>
      <c r="C102" s="2" t="s">
        <v>17</v>
      </c>
      <c r="D102" s="12"/>
      <c r="E102" s="3"/>
      <c r="F102" s="13">
        <v>1</v>
      </c>
      <c r="G102" s="80"/>
      <c r="H102" s="97"/>
      <c r="I102" s="98"/>
      <c r="J102" s="81" t="s">
        <v>35</v>
      </c>
    </row>
    <row r="103" spans="1:10" s="66" customFormat="1" x14ac:dyDescent="0.3">
      <c r="A103" s="16" t="s">
        <v>167</v>
      </c>
      <c r="B103" s="9" t="s">
        <v>248</v>
      </c>
      <c r="C103" s="2" t="s">
        <v>17</v>
      </c>
      <c r="D103" s="12"/>
      <c r="E103" s="3"/>
      <c r="F103" s="13" t="s">
        <v>18</v>
      </c>
      <c r="G103" s="80"/>
      <c r="H103" s="97"/>
      <c r="I103" s="98"/>
      <c r="J103" s="81" t="s">
        <v>35</v>
      </c>
    </row>
    <row r="104" spans="1:10" s="66" customFormat="1" x14ac:dyDescent="0.3">
      <c r="A104" s="16" t="s">
        <v>169</v>
      </c>
      <c r="B104" s="9" t="s">
        <v>159</v>
      </c>
      <c r="C104" s="2" t="s">
        <v>17</v>
      </c>
      <c r="D104" s="120"/>
      <c r="E104" s="3"/>
      <c r="F104" s="13">
        <v>1</v>
      </c>
      <c r="G104" s="80"/>
      <c r="H104" s="97"/>
      <c r="I104" s="98"/>
      <c r="J104" s="81" t="s">
        <v>35</v>
      </c>
    </row>
    <row r="105" spans="1:10" s="25" customFormat="1" x14ac:dyDescent="0.3">
      <c r="A105" s="16" t="s">
        <v>171</v>
      </c>
      <c r="B105" s="9" t="s">
        <v>249</v>
      </c>
      <c r="C105" s="2" t="s">
        <v>161</v>
      </c>
      <c r="D105" s="120"/>
      <c r="E105" s="3"/>
      <c r="F105" s="13">
        <v>3</v>
      </c>
      <c r="G105" s="80"/>
      <c r="H105" s="97"/>
      <c r="I105" s="98"/>
      <c r="J105" s="81" t="s">
        <v>35</v>
      </c>
    </row>
    <row r="106" spans="1:10" s="25" customFormat="1" x14ac:dyDescent="0.3">
      <c r="A106" s="16" t="s">
        <v>172</v>
      </c>
      <c r="B106" s="9" t="s">
        <v>250</v>
      </c>
      <c r="C106" s="2" t="s">
        <v>17</v>
      </c>
      <c r="D106" s="120"/>
      <c r="E106" s="3"/>
      <c r="F106" s="13" t="s">
        <v>18</v>
      </c>
      <c r="G106" s="80"/>
      <c r="H106" s="97"/>
      <c r="I106" s="98"/>
      <c r="J106" s="81" t="s">
        <v>35</v>
      </c>
    </row>
    <row r="107" spans="1:10" s="25" customFormat="1" x14ac:dyDescent="0.3">
      <c r="A107" s="16" t="s">
        <v>173</v>
      </c>
      <c r="B107" s="9" t="s">
        <v>272</v>
      </c>
      <c r="C107" s="2" t="s">
        <v>17</v>
      </c>
      <c r="D107" s="12"/>
      <c r="E107" s="3"/>
      <c r="F107" s="13">
        <v>10</v>
      </c>
      <c r="G107" s="80"/>
      <c r="H107" s="97"/>
      <c r="I107" s="98"/>
      <c r="J107" s="81" t="s">
        <v>35</v>
      </c>
    </row>
    <row r="108" spans="1:10" s="25" customFormat="1" x14ac:dyDescent="0.3">
      <c r="A108" s="16" t="s">
        <v>267</v>
      </c>
      <c r="B108" s="9" t="s">
        <v>164</v>
      </c>
      <c r="C108" s="2" t="s">
        <v>17</v>
      </c>
      <c r="D108" s="12"/>
      <c r="E108" s="3"/>
      <c r="F108" s="13" t="s">
        <v>18</v>
      </c>
      <c r="G108" s="80"/>
      <c r="H108" s="97"/>
      <c r="I108" s="98"/>
      <c r="J108" s="81" t="s">
        <v>35</v>
      </c>
    </row>
    <row r="109" spans="1:10" s="25" customFormat="1" x14ac:dyDescent="0.3">
      <c r="A109" s="16" t="s">
        <v>268</v>
      </c>
      <c r="B109" s="9" t="s">
        <v>166</v>
      </c>
      <c r="C109" s="2" t="s">
        <v>17</v>
      </c>
      <c r="D109" s="120"/>
      <c r="E109" s="3"/>
      <c r="F109" s="13" t="s">
        <v>18</v>
      </c>
      <c r="G109" s="80"/>
      <c r="H109" s="97"/>
      <c r="I109" s="98"/>
      <c r="J109" s="81" t="s">
        <v>35</v>
      </c>
    </row>
    <row r="110" spans="1:10" s="25" customFormat="1" x14ac:dyDescent="0.3">
      <c r="A110" s="16" t="s">
        <v>269</v>
      </c>
      <c r="B110" s="9" t="s">
        <v>168</v>
      </c>
      <c r="C110" s="2" t="s">
        <v>17</v>
      </c>
      <c r="D110" s="12"/>
      <c r="E110" s="3"/>
      <c r="F110" s="13" t="s">
        <v>18</v>
      </c>
      <c r="G110" s="80"/>
      <c r="H110" s="97"/>
      <c r="I110" s="98"/>
      <c r="J110" s="81" t="s">
        <v>35</v>
      </c>
    </row>
    <row r="111" spans="1:10" s="66" customFormat="1" x14ac:dyDescent="0.3">
      <c r="A111" s="16" t="s">
        <v>270</v>
      </c>
      <c r="B111" s="9" t="s">
        <v>170</v>
      </c>
      <c r="C111" s="2" t="s">
        <v>17</v>
      </c>
      <c r="D111" s="12"/>
      <c r="E111" s="3"/>
      <c r="F111" s="13" t="s">
        <v>18</v>
      </c>
      <c r="G111" s="80"/>
      <c r="H111" s="97"/>
      <c r="I111" s="98"/>
      <c r="J111" s="81" t="s">
        <v>35</v>
      </c>
    </row>
    <row r="112" spans="1:10" s="66" customFormat="1" x14ac:dyDescent="0.3">
      <c r="A112" s="16" t="s">
        <v>271</v>
      </c>
      <c r="B112" s="9" t="s">
        <v>251</v>
      </c>
      <c r="C112" s="2" t="s">
        <v>17</v>
      </c>
      <c r="D112" s="12">
        <v>20</v>
      </c>
      <c r="E112" s="3" t="s">
        <v>15</v>
      </c>
      <c r="F112" s="13">
        <v>1</v>
      </c>
      <c r="G112" s="80"/>
      <c r="H112" s="97"/>
      <c r="I112" s="98"/>
      <c r="J112" s="81" t="s">
        <v>35</v>
      </c>
    </row>
    <row r="113" spans="1:10" s="25" customFormat="1" x14ac:dyDescent="0.3">
      <c r="A113" s="16" t="s">
        <v>275</v>
      </c>
      <c r="B113" s="9" t="s">
        <v>281</v>
      </c>
      <c r="C113" s="2" t="s">
        <v>17</v>
      </c>
      <c r="D113" s="12"/>
      <c r="E113" s="3"/>
      <c r="F113" s="13">
        <v>1</v>
      </c>
      <c r="G113" s="80"/>
      <c r="H113" s="97"/>
      <c r="I113" s="98"/>
      <c r="J113" s="81" t="s">
        <v>35</v>
      </c>
    </row>
    <row r="114" spans="1:10" s="66" customFormat="1" ht="26.4" x14ac:dyDescent="0.3">
      <c r="A114" s="16" t="s">
        <v>278</v>
      </c>
      <c r="B114" s="9" t="s">
        <v>174</v>
      </c>
      <c r="C114" s="2" t="s">
        <v>17</v>
      </c>
      <c r="D114" s="12"/>
      <c r="E114" s="3"/>
      <c r="F114" s="13">
        <v>1</v>
      </c>
      <c r="G114" s="80"/>
      <c r="H114" s="97"/>
      <c r="I114" s="98"/>
      <c r="J114" s="81" t="s">
        <v>35</v>
      </c>
    </row>
    <row r="115" spans="1:10" s="66" customFormat="1" x14ac:dyDescent="0.3">
      <c r="A115" s="16" t="s">
        <v>279</v>
      </c>
      <c r="B115" s="9" t="s">
        <v>284</v>
      </c>
      <c r="C115" s="2" t="s">
        <v>17</v>
      </c>
      <c r="D115" s="12"/>
      <c r="E115" s="3"/>
      <c r="F115" s="13">
        <v>3</v>
      </c>
      <c r="G115" s="80"/>
      <c r="H115" s="97"/>
      <c r="I115" s="98"/>
      <c r="J115" s="81" t="s">
        <v>35</v>
      </c>
    </row>
    <row r="116" spans="1:10" s="66" customFormat="1" x14ac:dyDescent="0.3">
      <c r="A116" s="16" t="s">
        <v>291</v>
      </c>
      <c r="B116" s="9" t="s">
        <v>285</v>
      </c>
      <c r="C116" s="2" t="s">
        <v>17</v>
      </c>
      <c r="D116" s="12"/>
      <c r="E116" s="3" t="s">
        <v>15</v>
      </c>
      <c r="F116" s="13"/>
      <c r="G116" s="80"/>
      <c r="H116" s="97"/>
      <c r="I116" s="98"/>
      <c r="J116" s="81" t="s">
        <v>35</v>
      </c>
    </row>
    <row r="117" spans="1:10" s="66" customFormat="1" x14ac:dyDescent="0.3">
      <c r="A117" s="16" t="s">
        <v>292</v>
      </c>
      <c r="B117" s="9" t="s">
        <v>277</v>
      </c>
      <c r="C117" s="2" t="s">
        <v>17</v>
      </c>
      <c r="D117" s="12"/>
      <c r="E117" s="3"/>
      <c r="F117" s="13">
        <v>10</v>
      </c>
      <c r="G117" s="80"/>
      <c r="H117" s="97"/>
      <c r="I117" s="98"/>
      <c r="J117" s="81" t="s">
        <v>35</v>
      </c>
    </row>
    <row r="118" spans="1:10" s="66" customFormat="1" x14ac:dyDescent="0.3">
      <c r="A118" s="16" t="s">
        <v>293</v>
      </c>
      <c r="B118" s="9" t="s">
        <v>280</v>
      </c>
      <c r="C118" s="2" t="s">
        <v>17</v>
      </c>
      <c r="D118" s="12"/>
      <c r="E118" s="3" t="s">
        <v>15</v>
      </c>
      <c r="F118" s="13"/>
      <c r="G118" s="80"/>
      <c r="H118" s="97"/>
      <c r="I118" s="98"/>
      <c r="J118" s="81" t="s">
        <v>35</v>
      </c>
    </row>
    <row r="119" spans="1:10" s="66" customFormat="1" x14ac:dyDescent="0.3">
      <c r="A119" s="16" t="s">
        <v>294</v>
      </c>
      <c r="B119" s="9" t="s">
        <v>273</v>
      </c>
      <c r="C119" s="2" t="s">
        <v>17</v>
      </c>
      <c r="D119" s="12">
        <v>1</v>
      </c>
      <c r="E119" s="3" t="s">
        <v>15</v>
      </c>
      <c r="F119" s="13" t="s">
        <v>18</v>
      </c>
      <c r="G119" s="80"/>
      <c r="H119" s="97"/>
      <c r="I119" s="98"/>
      <c r="J119" s="81" t="s">
        <v>274</v>
      </c>
    </row>
    <row r="120" spans="1:10" s="66" customFormat="1" x14ac:dyDescent="0.3">
      <c r="A120" s="16"/>
      <c r="B120" s="9"/>
      <c r="C120" s="2"/>
      <c r="D120" s="12"/>
      <c r="E120" s="3"/>
      <c r="F120" s="13"/>
      <c r="G120" s="80"/>
      <c r="H120" s="97"/>
      <c r="I120" s="98"/>
      <c r="J120" s="81"/>
    </row>
    <row r="121" spans="1:10" s="66" customFormat="1" x14ac:dyDescent="0.3">
      <c r="A121" s="16"/>
      <c r="B121" s="9"/>
      <c r="C121" s="2"/>
      <c r="D121" s="12"/>
      <c r="E121" s="3"/>
      <c r="F121" s="13"/>
      <c r="G121" s="80"/>
      <c r="H121" s="97"/>
      <c r="I121" s="98"/>
      <c r="J121" s="81"/>
    </row>
    <row r="122" spans="1:10" s="119" customFormat="1" x14ac:dyDescent="0.3">
      <c r="A122" s="60"/>
      <c r="B122" s="61"/>
      <c r="C122" s="62"/>
      <c r="D122" s="63"/>
      <c r="E122" s="64"/>
      <c r="F122" s="65"/>
      <c r="G122" s="92"/>
      <c r="H122" s="93"/>
      <c r="I122" s="94"/>
      <c r="J122" s="95"/>
    </row>
    <row r="123" spans="1:10" s="66" customFormat="1" ht="15.6" x14ac:dyDescent="0.3">
      <c r="A123" s="15" t="s">
        <v>175</v>
      </c>
      <c r="B123" s="11" t="s">
        <v>176</v>
      </c>
      <c r="C123" s="2"/>
      <c r="D123" s="12"/>
      <c r="E123" s="3"/>
      <c r="F123" s="13"/>
      <c r="G123" s="80"/>
      <c r="H123" s="86"/>
      <c r="I123" s="87"/>
      <c r="J123" s="104"/>
    </row>
    <row r="124" spans="1:10" s="66" customFormat="1" x14ac:dyDescent="0.3">
      <c r="A124" s="16"/>
      <c r="B124" s="9"/>
      <c r="C124" s="2"/>
      <c r="D124" s="12"/>
      <c r="E124" s="3"/>
      <c r="F124" s="13"/>
      <c r="G124" s="80"/>
      <c r="H124" s="97"/>
      <c r="I124" s="98"/>
      <c r="J124" s="81"/>
    </row>
    <row r="125" spans="1:10" s="66" customFormat="1" x14ac:dyDescent="0.3">
      <c r="A125" s="16" t="s">
        <v>177</v>
      </c>
      <c r="B125" s="9" t="s">
        <v>178</v>
      </c>
      <c r="C125" s="2" t="s">
        <v>17</v>
      </c>
      <c r="D125" s="12"/>
      <c r="E125" s="3"/>
      <c r="F125" s="13" t="s">
        <v>18</v>
      </c>
      <c r="G125" s="80"/>
      <c r="H125" s="97"/>
      <c r="I125" s="98"/>
      <c r="J125" s="81" t="s">
        <v>179</v>
      </c>
    </row>
    <row r="126" spans="1:10" s="66" customFormat="1" x14ac:dyDescent="0.3">
      <c r="A126" s="16" t="s">
        <v>180</v>
      </c>
      <c r="B126" s="9" t="s">
        <v>181</v>
      </c>
      <c r="C126" s="2" t="s">
        <v>17</v>
      </c>
      <c r="D126" s="12"/>
      <c r="E126" s="3"/>
      <c r="F126" s="13" t="s">
        <v>18</v>
      </c>
      <c r="G126" s="80"/>
      <c r="H126" s="97"/>
      <c r="I126" s="98"/>
      <c r="J126" s="81" t="s">
        <v>179</v>
      </c>
    </row>
    <row r="127" spans="1:10" s="66" customFormat="1" x14ac:dyDescent="0.3">
      <c r="A127" s="16" t="s">
        <v>182</v>
      </c>
      <c r="B127" s="9" t="s">
        <v>183</v>
      </c>
      <c r="C127" s="2" t="s">
        <v>17</v>
      </c>
      <c r="D127" s="12"/>
      <c r="E127" s="3"/>
      <c r="F127" s="13" t="s">
        <v>18</v>
      </c>
      <c r="G127" s="80"/>
      <c r="H127" s="97"/>
      <c r="I127" s="98"/>
      <c r="J127" s="81" t="s">
        <v>179</v>
      </c>
    </row>
    <row r="128" spans="1:10" s="66" customFormat="1" x14ac:dyDescent="0.3">
      <c r="A128" s="16" t="s">
        <v>184</v>
      </c>
      <c r="B128" s="9" t="s">
        <v>216</v>
      </c>
      <c r="C128" s="2" t="s">
        <v>17</v>
      </c>
      <c r="D128" s="12"/>
      <c r="E128" s="3"/>
      <c r="F128" s="13" t="s">
        <v>18</v>
      </c>
      <c r="G128" s="80"/>
      <c r="H128" s="97"/>
      <c r="I128" s="98"/>
      <c r="J128" s="81" t="s">
        <v>179</v>
      </c>
    </row>
    <row r="129" spans="1:10" s="66" customFormat="1" x14ac:dyDescent="0.3">
      <c r="A129" s="16"/>
      <c r="B129" s="9"/>
      <c r="C129" s="2"/>
      <c r="D129" s="12"/>
      <c r="E129" s="3"/>
      <c r="F129" s="13"/>
      <c r="G129" s="80"/>
      <c r="H129" s="97"/>
      <c r="I129" s="98"/>
      <c r="J129" s="81"/>
    </row>
    <row r="130" spans="1:10" s="66" customFormat="1" x14ac:dyDescent="0.3">
      <c r="A130" s="16"/>
      <c r="B130" s="9"/>
      <c r="C130" s="2"/>
      <c r="D130" s="12"/>
      <c r="E130" s="3"/>
      <c r="F130" s="13"/>
      <c r="G130" s="80"/>
      <c r="H130" s="97"/>
      <c r="I130" s="98"/>
      <c r="J130" s="81"/>
    </row>
    <row r="131" spans="1:10" s="25" customFormat="1" x14ac:dyDescent="0.3">
      <c r="A131" s="60"/>
      <c r="B131" s="121"/>
      <c r="C131" s="62"/>
      <c r="D131" s="63"/>
      <c r="E131" s="64"/>
      <c r="F131" s="65"/>
      <c r="G131" s="92"/>
      <c r="H131" s="93"/>
      <c r="I131" s="94"/>
      <c r="J131" s="95"/>
    </row>
    <row r="132" spans="1:10" s="25" customFormat="1" ht="15.6" x14ac:dyDescent="0.3">
      <c r="A132" s="15" t="s">
        <v>22</v>
      </c>
      <c r="B132" s="11" t="s">
        <v>185</v>
      </c>
      <c r="C132" s="67"/>
      <c r="D132" s="122"/>
      <c r="E132" s="24"/>
      <c r="F132" s="123"/>
      <c r="G132" s="124"/>
      <c r="H132" s="86"/>
      <c r="I132" s="87"/>
      <c r="J132" s="96"/>
    </row>
    <row r="133" spans="1:10" s="25" customFormat="1" x14ac:dyDescent="0.3">
      <c r="A133" s="125"/>
      <c r="B133" s="126"/>
      <c r="C133" s="67"/>
      <c r="D133" s="122"/>
      <c r="E133" s="24"/>
      <c r="F133" s="123"/>
      <c r="G133" s="124"/>
      <c r="H133" s="86"/>
      <c r="I133" s="87"/>
      <c r="J133" s="96"/>
    </row>
    <row r="134" spans="1:10" s="76" customFormat="1" ht="13.2" x14ac:dyDescent="0.3">
      <c r="A134" s="16" t="s">
        <v>23</v>
      </c>
      <c r="B134" s="127" t="s">
        <v>186</v>
      </c>
      <c r="C134" s="2" t="s">
        <v>187</v>
      </c>
      <c r="D134" s="74"/>
      <c r="E134" s="75"/>
      <c r="F134" s="128"/>
      <c r="G134" s="129"/>
      <c r="H134" s="130"/>
      <c r="I134" s="131"/>
      <c r="J134" s="132"/>
    </row>
    <row r="135" spans="1:10" s="76" customFormat="1" ht="13.2" x14ac:dyDescent="0.3">
      <c r="A135" s="16" t="s">
        <v>24</v>
      </c>
      <c r="B135" s="127" t="s">
        <v>188</v>
      </c>
      <c r="C135" s="133" t="s">
        <v>17</v>
      </c>
      <c r="D135" s="74"/>
      <c r="E135" s="75"/>
      <c r="F135" s="128">
        <v>1</v>
      </c>
      <c r="G135" s="129"/>
      <c r="H135" s="130"/>
      <c r="I135" s="131"/>
      <c r="J135" s="132"/>
    </row>
    <row r="136" spans="1:10" s="76" customFormat="1" ht="13.2" x14ac:dyDescent="0.3">
      <c r="A136" s="16" t="s">
        <v>25</v>
      </c>
      <c r="B136" s="127" t="s">
        <v>189</v>
      </c>
      <c r="C136" s="133" t="s">
        <v>17</v>
      </c>
      <c r="D136" s="74"/>
      <c r="E136" s="75"/>
      <c r="F136" s="128">
        <v>1</v>
      </c>
      <c r="G136" s="129"/>
      <c r="H136" s="130"/>
      <c r="I136" s="131"/>
      <c r="J136" s="132"/>
    </row>
    <row r="137" spans="1:10" s="76" customFormat="1" ht="13.2" x14ac:dyDescent="0.3">
      <c r="A137" s="16" t="s">
        <v>26</v>
      </c>
      <c r="B137" s="127" t="s">
        <v>190</v>
      </c>
      <c r="C137" s="133" t="s">
        <v>191</v>
      </c>
      <c r="D137" s="74"/>
      <c r="E137" s="75"/>
      <c r="F137" s="128"/>
      <c r="G137" s="129"/>
      <c r="H137" s="130"/>
      <c r="I137" s="131"/>
      <c r="J137" s="132"/>
    </row>
    <row r="138" spans="1:10" s="76" customFormat="1" ht="13.2" x14ac:dyDescent="0.3">
      <c r="A138" s="16" t="s">
        <v>27</v>
      </c>
      <c r="B138" s="127" t="s">
        <v>192</v>
      </c>
      <c r="C138" s="133"/>
      <c r="D138" s="74"/>
      <c r="E138" s="75" t="s">
        <v>29</v>
      </c>
      <c r="F138" s="128"/>
      <c r="G138" s="129"/>
      <c r="H138" s="130"/>
      <c r="I138" s="131"/>
      <c r="J138" s="132"/>
    </row>
    <row r="139" spans="1:10" s="76" customFormat="1" ht="13.2" x14ac:dyDescent="0.3">
      <c r="A139" s="16" t="s">
        <v>28</v>
      </c>
      <c r="B139" s="127" t="s">
        <v>218</v>
      </c>
      <c r="C139" s="133"/>
      <c r="D139" s="74"/>
      <c r="E139" s="75" t="s">
        <v>219</v>
      </c>
      <c r="F139" s="128"/>
      <c r="G139" s="129"/>
      <c r="H139" s="130"/>
      <c r="I139" s="131"/>
      <c r="J139" s="132"/>
    </row>
    <row r="140" spans="1:10" s="76" customFormat="1" ht="13.2" x14ac:dyDescent="0.3">
      <c r="A140" s="16" t="s">
        <v>37</v>
      </c>
      <c r="B140" s="127" t="s">
        <v>193</v>
      </c>
      <c r="C140" s="133"/>
      <c r="D140" s="74"/>
      <c r="E140" s="75" t="s">
        <v>194</v>
      </c>
      <c r="F140" s="128"/>
      <c r="G140" s="129"/>
      <c r="H140" s="130"/>
      <c r="I140" s="131"/>
      <c r="J140" s="132"/>
    </row>
    <row r="141" spans="1:10" s="76" customFormat="1" ht="13.2" x14ac:dyDescent="0.3">
      <c r="A141" s="16" t="s">
        <v>196</v>
      </c>
      <c r="B141" s="127" t="s">
        <v>195</v>
      </c>
      <c r="C141" s="133"/>
      <c r="D141" s="74"/>
      <c r="E141" s="75" t="s">
        <v>30</v>
      </c>
      <c r="F141" s="128"/>
      <c r="G141" s="129"/>
      <c r="H141" s="130"/>
      <c r="I141" s="131"/>
      <c r="J141" s="132"/>
    </row>
    <row r="142" spans="1:10" s="76" customFormat="1" ht="13.2" x14ac:dyDescent="0.3">
      <c r="A142" s="16" t="s">
        <v>198</v>
      </c>
      <c r="B142" s="127" t="s">
        <v>197</v>
      </c>
      <c r="C142" s="133"/>
      <c r="D142" s="74"/>
      <c r="E142" s="75" t="s">
        <v>30</v>
      </c>
      <c r="F142" s="128"/>
      <c r="G142" s="129"/>
      <c r="H142" s="130"/>
      <c r="I142" s="131"/>
      <c r="J142" s="132"/>
    </row>
    <row r="143" spans="1:10" s="76" customFormat="1" ht="13.2" x14ac:dyDescent="0.3">
      <c r="A143" s="16" t="s">
        <v>200</v>
      </c>
      <c r="B143" s="127" t="s">
        <v>199</v>
      </c>
      <c r="C143" s="133"/>
      <c r="D143" s="74"/>
      <c r="E143" s="75" t="s">
        <v>30</v>
      </c>
      <c r="F143" s="128"/>
      <c r="G143" s="129"/>
      <c r="H143" s="130"/>
      <c r="I143" s="131"/>
      <c r="J143" s="132"/>
    </row>
    <row r="144" spans="1:10" s="76" customFormat="1" ht="13.2" x14ac:dyDescent="0.3">
      <c r="A144" s="16" t="s">
        <v>202</v>
      </c>
      <c r="B144" s="127" t="s">
        <v>201</v>
      </c>
      <c r="C144" s="133"/>
      <c r="D144" s="74"/>
      <c r="E144" s="75" t="s">
        <v>21</v>
      </c>
      <c r="F144" s="128"/>
      <c r="G144" s="129"/>
      <c r="H144" s="130"/>
      <c r="I144" s="131"/>
      <c r="J144" s="132"/>
    </row>
    <row r="145" spans="1:10" s="76" customFormat="1" ht="13.2" x14ac:dyDescent="0.3">
      <c r="A145" s="16" t="s">
        <v>217</v>
      </c>
      <c r="B145" s="127" t="s">
        <v>203</v>
      </c>
      <c r="C145" s="133" t="s">
        <v>17</v>
      </c>
      <c r="D145" s="74"/>
      <c r="E145" s="75"/>
      <c r="F145" s="128" t="s">
        <v>18</v>
      </c>
      <c r="G145" s="129"/>
      <c r="H145" s="130"/>
      <c r="I145" s="131"/>
      <c r="J145" s="132" t="s">
        <v>204</v>
      </c>
    </row>
    <row r="146" spans="1:10" s="76" customFormat="1" ht="13.2" x14ac:dyDescent="0.3">
      <c r="A146" s="16"/>
      <c r="B146" s="127"/>
      <c r="C146" s="133"/>
      <c r="D146" s="74"/>
      <c r="E146" s="75"/>
      <c r="F146" s="128"/>
      <c r="G146" s="129"/>
      <c r="H146" s="130"/>
      <c r="I146" s="131"/>
      <c r="J146" s="132"/>
    </row>
    <row r="147" spans="1:10" s="76" customFormat="1" ht="13.2" x14ac:dyDescent="0.3">
      <c r="A147" s="17" t="s">
        <v>205</v>
      </c>
      <c r="B147" s="134" t="s">
        <v>206</v>
      </c>
      <c r="C147" s="133"/>
      <c r="D147" s="74"/>
      <c r="E147" s="75"/>
      <c r="F147" s="13"/>
      <c r="G147" s="80"/>
      <c r="H147" s="130"/>
      <c r="I147" s="131"/>
      <c r="J147" s="132"/>
    </row>
    <row r="148" spans="1:10" s="76" customFormat="1" ht="13.2" x14ac:dyDescent="0.3">
      <c r="A148" s="16" t="s">
        <v>207</v>
      </c>
      <c r="B148" s="127" t="s">
        <v>208</v>
      </c>
      <c r="C148" s="133" t="s">
        <v>209</v>
      </c>
      <c r="D148" s="74"/>
      <c r="E148" s="75"/>
      <c r="F148" s="128" t="s">
        <v>18</v>
      </c>
      <c r="G148" s="129"/>
      <c r="H148" s="130"/>
      <c r="I148" s="131"/>
      <c r="J148" s="132"/>
    </row>
    <row r="149" spans="1:10" s="76" customFormat="1" ht="13.2" x14ac:dyDescent="0.3">
      <c r="A149" s="16" t="s">
        <v>210</v>
      </c>
      <c r="B149" s="127" t="s">
        <v>257</v>
      </c>
      <c r="C149" s="133" t="s">
        <v>212</v>
      </c>
      <c r="D149" s="74"/>
      <c r="E149" s="75"/>
      <c r="F149" s="128">
        <v>1</v>
      </c>
      <c r="G149" s="129"/>
      <c r="H149" s="130"/>
      <c r="I149" s="131"/>
      <c r="J149" s="132"/>
    </row>
    <row r="150" spans="1:10" s="76" customFormat="1" ht="13.2" x14ac:dyDescent="0.3">
      <c r="A150" s="16" t="s">
        <v>213</v>
      </c>
      <c r="B150" s="127" t="s">
        <v>211</v>
      </c>
      <c r="C150" s="133" t="s">
        <v>212</v>
      </c>
      <c r="D150" s="74"/>
      <c r="E150" s="75"/>
      <c r="F150" s="128">
        <v>1</v>
      </c>
      <c r="G150" s="129"/>
      <c r="H150" s="130"/>
      <c r="I150" s="131"/>
      <c r="J150" s="132"/>
    </row>
    <row r="151" spans="1:10" s="76" customFormat="1" ht="13.2" x14ac:dyDescent="0.3">
      <c r="A151" s="16" t="s">
        <v>256</v>
      </c>
      <c r="B151" s="127" t="s">
        <v>214</v>
      </c>
      <c r="C151" s="133" t="s">
        <v>212</v>
      </c>
      <c r="D151" s="74"/>
      <c r="E151" s="75"/>
      <c r="F151" s="128">
        <v>1</v>
      </c>
      <c r="G151" s="129"/>
      <c r="H151" s="130"/>
      <c r="I151" s="131"/>
      <c r="J151" s="132"/>
    </row>
    <row r="152" spans="1:10" s="25" customFormat="1" x14ac:dyDescent="0.3">
      <c r="A152" s="16"/>
      <c r="B152" s="127"/>
      <c r="C152" s="67"/>
      <c r="D152" s="122"/>
      <c r="E152" s="24"/>
      <c r="F152" s="123"/>
      <c r="G152" s="124"/>
      <c r="H152" s="86"/>
      <c r="I152" s="87"/>
      <c r="J152" s="96"/>
    </row>
    <row r="153" spans="1:10" s="25" customFormat="1" ht="14.4" thickBot="1" x14ac:dyDescent="0.35">
      <c r="A153" s="135"/>
      <c r="B153" s="136"/>
      <c r="C153" s="137"/>
      <c r="D153" s="57"/>
      <c r="E153" s="58"/>
      <c r="F153" s="14"/>
      <c r="G153" s="138"/>
      <c r="H153" s="89"/>
      <c r="I153" s="90"/>
      <c r="J153" s="91"/>
    </row>
    <row r="154" spans="1:10" ht="16.2" thickBot="1" x14ac:dyDescent="0.3">
      <c r="A154" s="112"/>
      <c r="B154" s="113" t="s">
        <v>31</v>
      </c>
      <c r="C154" s="114"/>
      <c r="D154" s="115"/>
      <c r="E154" s="116"/>
      <c r="F154" s="115"/>
      <c r="G154" s="117"/>
      <c r="H154" s="116"/>
      <c r="I154" s="116">
        <f>SUM(I11:I130,I148)</f>
        <v>0</v>
      </c>
      <c r="J154" s="118"/>
    </row>
    <row r="155" spans="1:10" ht="16.2" thickBot="1" x14ac:dyDescent="0.3">
      <c r="A155" s="112"/>
      <c r="B155" s="113" t="s">
        <v>32</v>
      </c>
      <c r="C155" s="114"/>
      <c r="D155" s="115"/>
      <c r="E155" s="116"/>
      <c r="F155" s="115"/>
      <c r="G155" s="117"/>
      <c r="H155" s="116"/>
      <c r="I155" s="116">
        <f>I154*0.19</f>
        <v>0</v>
      </c>
      <c r="J155" s="118"/>
    </row>
    <row r="156" spans="1:10" s="68" customFormat="1" ht="16.2" thickBot="1" x14ac:dyDescent="0.35">
      <c r="A156" s="112"/>
      <c r="B156" s="113" t="s">
        <v>33</v>
      </c>
      <c r="C156" s="114"/>
      <c r="D156" s="115"/>
      <c r="E156" s="116"/>
      <c r="F156" s="115"/>
      <c r="G156" s="117"/>
      <c r="H156" s="116"/>
      <c r="I156" s="116">
        <f>(I154*1.19)</f>
        <v>0</v>
      </c>
      <c r="J156" s="118"/>
    </row>
    <row r="157" spans="1:10" s="68" customFormat="1" x14ac:dyDescent="0.25">
      <c r="A157" s="33"/>
      <c r="B157" s="69"/>
      <c r="C157" s="25"/>
      <c r="D157" s="33"/>
      <c r="F157" s="69"/>
      <c r="G157" s="70"/>
      <c r="J157" s="69"/>
    </row>
    <row r="158" spans="1:10" s="68" customFormat="1" x14ac:dyDescent="0.25">
      <c r="A158" s="33"/>
      <c r="B158" s="69"/>
      <c r="C158" s="25"/>
      <c r="D158" s="33"/>
      <c r="F158" s="69" t="s">
        <v>20</v>
      </c>
      <c r="G158" s="70"/>
      <c r="J158" s="69"/>
    </row>
    <row r="159" spans="1:10" s="68" customFormat="1" ht="41.4" x14ac:dyDescent="0.25">
      <c r="A159" s="33"/>
      <c r="B159" s="4"/>
      <c r="C159" s="25"/>
      <c r="D159" s="33"/>
      <c r="E159" s="71" t="s">
        <v>34</v>
      </c>
      <c r="F159" s="72">
        <f>SUM(F11:F153)</f>
        <v>90</v>
      </c>
      <c r="G159" s="73"/>
      <c r="J159" s="69"/>
    </row>
    <row r="160" spans="1:10" s="68" customFormat="1" x14ac:dyDescent="0.25">
      <c r="A160" s="33"/>
      <c r="B160" s="69"/>
      <c r="C160" s="25"/>
      <c r="D160" s="33"/>
      <c r="F160" s="69"/>
      <c r="G160" s="70"/>
      <c r="J160" s="69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</sheetData>
  <sheetProtection algorithmName="SHA-512" hashValue="D7tCxD6YIi2QMkDDXL+nX6rsLWiune1J+seiYO1kiMJpizzra2cOrGTMRbcsBP5chu/NniwqLR5D51EH0wtRDQ==" saltValue="66MShELFQrHc4RAZeO+2/A==" spinCount="100000" sheet="1" objects="1" scenarios="1" selectLockedCells="1"/>
  <autoFilter ref="A10:J159" xr:uid="{5E3B8619-25B5-49D9-AE0A-126994C86512}"/>
  <mergeCells count="7">
    <mergeCell ref="C7:F7"/>
    <mergeCell ref="H7:J7"/>
    <mergeCell ref="C3:F3"/>
    <mergeCell ref="H3:J4"/>
    <mergeCell ref="C5:F5"/>
    <mergeCell ref="C6:F6"/>
    <mergeCell ref="H6:J6"/>
  </mergeCells>
  <phoneticPr fontId="10" type="noConversion"/>
  <pageMargins left="0.7" right="0.7" top="0.75" bottom="0.75" header="0.3" footer="0.3"/>
  <pageSetup paperSize="8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LV Visitenwagen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2026-02-11T09:43:26Z</dcterms:modified>
</cp:coreProperties>
</file>